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pp\sgintegracioninm\iso\17. SUBV ASILO HUMANITARIA\1. ASILO\PI-FAMI-FSE\2021\RD\00. MANUALES Y MODELOS\Modelos Solicitud\Solicitud\EXCELS\"/>
    </mc:Choice>
  </mc:AlternateContent>
  <bookViews>
    <workbookView xWindow="-120" yWindow="-120" windowWidth="29040" windowHeight="15840" activeTab="1"/>
  </bookViews>
  <sheets>
    <sheet name="NOTA IMPORTANTE" sheetId="8" r:id="rId1"/>
    <sheet name="Actuaciones y Participantes" sheetId="1" r:id="rId2"/>
    <sheet name="Coste por provincias" sheetId="11" r:id="rId3"/>
    <sheet name="Dispositivos" sheetId="3" r:id="rId4"/>
    <sheet name="Presupuesto" sheetId="4" r:id="rId5"/>
    <sheet name="Personal" sheetId="5" r:id="rId6"/>
    <sheet name="Voluntarios" sheetId="6" r:id="rId7"/>
    <sheet name="Subcontrataciones" sheetId="7" r:id="rId8"/>
    <sheet name="Hoja de verificación" sheetId="10" r:id="rId9"/>
  </sheets>
  <definedNames>
    <definedName name="_xlnm._FilterDatabase" localSheetId="2" hidden="1">'Coste por provincias'!$A$11:$E$84</definedName>
    <definedName name="_xlnm.Print_Area" localSheetId="1">'Actuaciones y Participantes'!$A$1:$M$33</definedName>
    <definedName name="_xlnm.Print_Area" localSheetId="3">Dispositivos!$A$1:$U$21</definedName>
    <definedName name="_xlnm.Print_Area" localSheetId="8">'Hoja de verificación'!$C$2:$I$33</definedName>
    <definedName name="_xlnm.Print_Area" localSheetId="5">Personal!$A$1:$J$30</definedName>
    <definedName name="_xlnm.Print_Area" localSheetId="4">Presupuesto!$A$1:$K$24</definedName>
    <definedName name="_xlnm.Print_Area" localSheetId="7">Subcontrataciones!$A$1:$D$12</definedName>
    <definedName name="_xlnm.Print_Area" localSheetId="6">Voluntarios!$A$1:$F$14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0" l="1"/>
  <c r="D18" i="10"/>
  <c r="G12" i="1" l="1"/>
  <c r="I19" i="1"/>
  <c r="H19" i="1"/>
  <c r="H21" i="1" l="1"/>
  <c r="D24" i="10"/>
  <c r="D25" i="10"/>
  <c r="B12" i="11"/>
  <c r="D81" i="11" l="1"/>
  <c r="C81" i="11"/>
  <c r="B81" i="11"/>
  <c r="D79" i="11"/>
  <c r="C79" i="11"/>
  <c r="B79" i="11"/>
  <c r="D77" i="11"/>
  <c r="C77" i="11"/>
  <c r="B77" i="11"/>
  <c r="D75" i="11"/>
  <c r="C75" i="11"/>
  <c r="B75" i="11"/>
  <c r="D73" i="11"/>
  <c r="C73" i="11"/>
  <c r="B73" i="11"/>
  <c r="D71" i="11"/>
  <c r="C71" i="11"/>
  <c r="B71" i="11"/>
  <c r="D66" i="11"/>
  <c r="C66" i="11"/>
  <c r="B66" i="11"/>
  <c r="D63" i="11"/>
  <c r="C63" i="11"/>
  <c r="B63" i="11"/>
  <c r="D59" i="11"/>
  <c r="C59" i="11"/>
  <c r="B59" i="11"/>
  <c r="D55" i="11"/>
  <c r="C55" i="11"/>
  <c r="B55" i="11"/>
  <c r="D53" i="11"/>
  <c r="C53" i="11"/>
  <c r="B53" i="11"/>
  <c r="D48" i="11"/>
  <c r="C48" i="11"/>
  <c r="B48" i="11"/>
  <c r="D42" i="11"/>
  <c r="C42" i="11"/>
  <c r="B42" i="11"/>
  <c r="D32" i="11"/>
  <c r="C32" i="11"/>
  <c r="B32" i="11"/>
  <c r="D30" i="11"/>
  <c r="C30" i="11"/>
  <c r="B30" i="11"/>
  <c r="D27" i="11"/>
  <c r="C27" i="11"/>
  <c r="B27" i="11"/>
  <c r="D25" i="11"/>
  <c r="C25" i="11"/>
  <c r="B25" i="11"/>
  <c r="D21" i="11"/>
  <c r="C21" i="11"/>
  <c r="B21" i="11"/>
  <c r="D12" i="11"/>
  <c r="C12" i="11"/>
  <c r="B83" i="11" l="1"/>
  <c r="F8" i="10" s="1"/>
  <c r="C83" i="11"/>
  <c r="F9" i="10" s="1"/>
  <c r="D83" i="11"/>
  <c r="F32" i="10" s="1"/>
  <c r="D33" i="10" l="1"/>
  <c r="AW20" i="1" l="1"/>
  <c r="L20" i="1" l="1"/>
  <c r="G11" i="10" l="1"/>
  <c r="G10" i="10"/>
  <c r="D30" i="10"/>
  <c r="D29" i="10"/>
  <c r="D28" i="10"/>
  <c r="D27" i="10"/>
  <c r="D26" i="10"/>
  <c r="L18" i="3" l="1"/>
  <c r="E33" i="10" s="1"/>
  <c r="U18" i="3"/>
  <c r="G29" i="1" l="1"/>
  <c r="D32" i="10" s="1"/>
  <c r="D19" i="1"/>
  <c r="G18" i="1"/>
  <c r="G17" i="1"/>
  <c r="G16" i="1"/>
  <c r="G15" i="1"/>
  <c r="G14" i="1"/>
  <c r="G13" i="1"/>
  <c r="L26" i="1" l="1"/>
  <c r="D19" i="10"/>
  <c r="AW21" i="1"/>
  <c r="D12" i="7"/>
  <c r="I16" i="10" s="1"/>
  <c r="F13" i="6"/>
  <c r="J18" i="5"/>
  <c r="H14" i="10" s="1"/>
  <c r="I18" i="5"/>
  <c r="H18" i="5"/>
  <c r="G18" i="4"/>
  <c r="F18" i="4"/>
  <c r="G16" i="10" s="1"/>
  <c r="E18" i="4"/>
  <c r="D18" i="4"/>
  <c r="G17" i="10" s="1"/>
  <c r="C18" i="4"/>
  <c r="G14" i="10" s="1"/>
  <c r="H16" i="4"/>
  <c r="G30" i="10" s="1"/>
  <c r="H15" i="4"/>
  <c r="G29" i="10" s="1"/>
  <c r="H14" i="4"/>
  <c r="G28" i="10" s="1"/>
  <c r="H13" i="4"/>
  <c r="G27" i="10" s="1"/>
  <c r="H12" i="4"/>
  <c r="G26" i="10" s="1"/>
  <c r="H11" i="4"/>
  <c r="G25" i="10" s="1"/>
  <c r="H10" i="4"/>
  <c r="G15" i="10" l="1"/>
  <c r="G24" i="10"/>
  <c r="H18" i="4"/>
  <c r="G20" i="10" l="1"/>
  <c r="G19" i="10"/>
  <c r="H20" i="4"/>
  <c r="I20" i="4" s="1"/>
  <c r="J21" i="4" s="1"/>
  <c r="G21" i="10" l="1"/>
  <c r="C24" i="4"/>
  <c r="G8" i="10"/>
  <c r="G9" i="10"/>
</calcChain>
</file>

<file path=xl/sharedStrings.xml><?xml version="1.0" encoding="utf-8"?>
<sst xmlns="http://schemas.openxmlformats.org/spreadsheetml/2006/main" count="260" uniqueCount="205">
  <si>
    <t>Nº</t>
  </si>
  <si>
    <t>Nº PLAZAS</t>
  </si>
  <si>
    <t>Nº PARTICIPANTES POR ACTUACIÓN (1)</t>
  </si>
  <si>
    <t>CALENDARIO PREVISTO</t>
  </si>
  <si>
    <t>H</t>
  </si>
  <si>
    <t>M</t>
  </si>
  <si>
    <t>TOTAL</t>
  </si>
  <si>
    <t>1ª fase
ACOGIDA</t>
  </si>
  <si>
    <t>FECHA INICIO</t>
  </si>
  <si>
    <t>FECHA TÉRMINO</t>
  </si>
  <si>
    <t>INTERVENCIÓN SOCIAL</t>
  </si>
  <si>
    <t>APRENDIZAJE DEL IDIOMA</t>
  </si>
  <si>
    <t>ATENCIÓN PSICOLÓGICA</t>
  </si>
  <si>
    <t>ASISTENCIA JURÍDICA</t>
  </si>
  <si>
    <t>TRADUCCIÓN E INTERPRETACIÓN</t>
  </si>
  <si>
    <t>ESTADÍSTICAS, INFORMES Y APLICACIONES INFORMÁTICAS</t>
  </si>
  <si>
    <t>Periodo de ejecución del proyecto (en días):</t>
  </si>
  <si>
    <t>Coste/plaza/día:</t>
  </si>
  <si>
    <t>PROVINCIAS</t>
  </si>
  <si>
    <t>Nº PARTICIPANTES</t>
  </si>
  <si>
    <t>ENTIDAD EJECUTANTE Y CIF (1)</t>
  </si>
  <si>
    <t>ANDALUCÍA</t>
  </si>
  <si>
    <t xml:space="preserve">    04. Almería</t>
  </si>
  <si>
    <t xml:space="preserve">    11. Cadiz</t>
  </si>
  <si>
    <t xml:space="preserve">    14. Córdoba</t>
  </si>
  <si>
    <t xml:space="preserve">    18. Granada</t>
  </si>
  <si>
    <t xml:space="preserve">    21. Huelva</t>
  </si>
  <si>
    <t xml:space="preserve">    23. Jaén</t>
  </si>
  <si>
    <t xml:space="preserve">    29. Málaga</t>
  </si>
  <si>
    <t xml:space="preserve">    41. Sevilla</t>
  </si>
  <si>
    <t>ARAGÓN</t>
  </si>
  <si>
    <t xml:space="preserve">     22. Huesca</t>
  </si>
  <si>
    <t xml:space="preserve">     44. Teruel</t>
  </si>
  <si>
    <t xml:space="preserve">     50. Zaragoza</t>
  </si>
  <si>
    <t>BALEARES</t>
  </si>
  <si>
    <t xml:space="preserve">     07. Illes Balears</t>
  </si>
  <si>
    <t>CANARIAS</t>
  </si>
  <si>
    <t xml:space="preserve">     35. Las Palmas</t>
  </si>
  <si>
    <t xml:space="preserve">     38. S.C. Tenerife</t>
  </si>
  <si>
    <t>CANTABRIA</t>
  </si>
  <si>
    <t xml:space="preserve">    39. Cantabria</t>
  </si>
  <si>
    <t>CASTILLA Y LEÓN</t>
  </si>
  <si>
    <t xml:space="preserve">     05. Avila</t>
  </si>
  <si>
    <t xml:space="preserve">     09. Burgos</t>
  </si>
  <si>
    <t xml:space="preserve">     24. León</t>
  </si>
  <si>
    <t xml:space="preserve">     34. Palencia</t>
  </si>
  <si>
    <t xml:space="preserve">     37. Salamanca</t>
  </si>
  <si>
    <t xml:space="preserve">     40. Segovia</t>
  </si>
  <si>
    <t xml:space="preserve">     42. Soria</t>
  </si>
  <si>
    <t xml:space="preserve">     47. Valladolid</t>
  </si>
  <si>
    <t xml:space="preserve">     49. Zamora</t>
  </si>
  <si>
    <t>CASTILLA-LA MANCHA</t>
  </si>
  <si>
    <t xml:space="preserve">     02. Albacete</t>
  </si>
  <si>
    <t xml:space="preserve">     13. Ciudad Real</t>
  </si>
  <si>
    <t xml:space="preserve">     16. Cuenca</t>
  </si>
  <si>
    <t xml:space="preserve">     19. Guadalajara</t>
  </si>
  <si>
    <t xml:space="preserve">     45. Toledo</t>
  </si>
  <si>
    <t>CATALUÑA</t>
  </si>
  <si>
    <t xml:space="preserve">    08. Barcelona</t>
  </si>
  <si>
    <t xml:space="preserve">    17. Girona</t>
  </si>
  <si>
    <t xml:space="preserve">    25. Lleida</t>
  </si>
  <si>
    <t xml:space="preserve">    43. Tarragona</t>
  </si>
  <si>
    <t>COMUNIDAD DE MADRID</t>
  </si>
  <si>
    <t xml:space="preserve">     28. Madrid</t>
  </si>
  <si>
    <t>COMUNIDAD VALENCIANA</t>
  </si>
  <si>
    <t xml:space="preserve">    03. Alicante</t>
  </si>
  <si>
    <t xml:space="preserve">    12. Castellón</t>
  </si>
  <si>
    <t xml:space="preserve">    46. Valencia</t>
  </si>
  <si>
    <t>PAÍS VASCO</t>
  </si>
  <si>
    <t xml:space="preserve">    01. Araba</t>
  </si>
  <si>
    <t xml:space="preserve">    20. Gipuzkoa</t>
  </si>
  <si>
    <t xml:space="preserve">    48. Bizkaia</t>
  </si>
  <si>
    <t>EXTREMADURA</t>
  </si>
  <si>
    <t xml:space="preserve">     06. Badajoz</t>
  </si>
  <si>
    <t xml:space="preserve">     10. Cáceres</t>
  </si>
  <si>
    <t>GALICIA</t>
  </si>
  <si>
    <t xml:space="preserve">    15. Coruña</t>
  </si>
  <si>
    <t xml:space="preserve">    27. Lugo</t>
  </si>
  <si>
    <t xml:space="preserve">    32. Ourense</t>
  </si>
  <si>
    <t xml:space="preserve">    36. Pontevedra</t>
  </si>
  <si>
    <t>LA RIOJA</t>
  </si>
  <si>
    <t xml:space="preserve">    26. La Rioja</t>
  </si>
  <si>
    <t>NAVARRA</t>
  </si>
  <si>
    <t xml:space="preserve">     31. Navarra</t>
  </si>
  <si>
    <t>PRINCIPADO DE ASTURIAS</t>
  </si>
  <si>
    <t xml:space="preserve">     33. Asturias</t>
  </si>
  <si>
    <t>REGIÓN DE MURCIA</t>
  </si>
  <si>
    <t xml:space="preserve">    30. Murcia</t>
  </si>
  <si>
    <t>CEUTA</t>
  </si>
  <si>
    <t xml:space="preserve">    51. Ceuta</t>
  </si>
  <si>
    <t>MELILLA</t>
  </si>
  <si>
    <t xml:space="preserve">    52. Melilla</t>
  </si>
  <si>
    <t>(1) A cumplimentar únicamente en caso de federaciones, confederaciones, uniones o estructuras similares que integren en su seno a varias entidades.</t>
  </si>
  <si>
    <t>DATOS DE LOS DISPOSITIVOS</t>
  </si>
  <si>
    <t xml:space="preserve">Nº PARTICIPANTES DEL DISPOSITIVO </t>
  </si>
  <si>
    <t>Orden</t>
  </si>
  <si>
    <t>Comunidad Autónoma</t>
  </si>
  <si>
    <t>Provincia</t>
  </si>
  <si>
    <t>Localidad</t>
  </si>
  <si>
    <t>Dirección dispositivo</t>
  </si>
  <si>
    <t>Tipo de dispositivo (1)</t>
  </si>
  <si>
    <t>Relación de pertenencia (2)</t>
  </si>
  <si>
    <t>3. INTERVENCIÓN SOCIAL</t>
  </si>
  <si>
    <t>4. APRENDIZAJE DEL IDIOMA</t>
  </si>
  <si>
    <t>5. ATENCIÓN PSICOLÓGICA</t>
  </si>
  <si>
    <t>6. ASISTENCIA JURÍDICA</t>
  </si>
  <si>
    <t>7. TRADUCCIÓN E INTERPRETACIÓN</t>
  </si>
  <si>
    <t>8. ESTADÍSTICAS, INFORMES Y APLICACIONES INFORMÁTICAS</t>
  </si>
  <si>
    <t>DISPOSITIVO DE COSTES INDIRECTOS</t>
  </si>
  <si>
    <t>Nº plazas movilidad reducida (3)</t>
  </si>
  <si>
    <t>(1) Piso, centro, oficina…</t>
  </si>
  <si>
    <t>(2) Propiedad, alquiler, cesión uso…</t>
  </si>
  <si>
    <t>(3) Las entidades que tengan subvencionadas más de 100 plazas de acogida deberán tener, al menos, 2 plazas adaptadas para personas con movilidad reducida en cada una de las CCAA en las que tengan implantación.</t>
  </si>
  <si>
    <t>ACTUACIONES</t>
  </si>
  <si>
    <t>PERSONAL</t>
  </si>
  <si>
    <t>GASTOS DE VIAJE Y ESTANCIA</t>
  </si>
  <si>
    <t>ACTIVIDADES</t>
  </si>
  <si>
    <t>COSTE TOTAL</t>
  </si>
  <si>
    <t>FINANCIACIÓN PROPIA</t>
  </si>
  <si>
    <t>OTRAS FUENTES DE FINANCIACIÓN CON LAS QUE SE CUENTE</t>
  </si>
  <si>
    <t>Personal</t>
  </si>
  <si>
    <t>Artículos de consumo, suministros, servicios generales, alquileres y otros</t>
  </si>
  <si>
    <t>Subcontratación</t>
  </si>
  <si>
    <t>Gastos específicos relacionados con el grupo de destinatarios</t>
  </si>
  <si>
    <t>OTRAS FUENTES DE FINANCIACIÓN</t>
  </si>
  <si>
    <t xml:space="preserve">GASTOS INFORME AUDITOR (1) </t>
  </si>
  <si>
    <t>COSTES DIRECTOS</t>
  </si>
  <si>
    <t>COSTES INDIRECTOS (2)</t>
  </si>
  <si>
    <t>LOCALIZACIÓN TERRITORIAL</t>
  </si>
  <si>
    <t>CATEGORÍA PROFESIONAL SEGÚN CONTRATO</t>
  </si>
  <si>
    <t>FUNCIÓN EN EL PROYECTO</t>
  </si>
  <si>
    <t>Porcentaje de jornada dedicada al proyecto</t>
  </si>
  <si>
    <t>TOTAL HORAS DEDICADAS A LA ACTUACIÓN / PROYECTO</t>
  </si>
  <si>
    <t>ACTUACIÓN</t>
  </si>
  <si>
    <t>RETRIBUCIÓN BRUTA IMPUTADA AL PROYECTO</t>
  </si>
  <si>
    <t>SEG.SOCIAL A CARGO DE LA EMPRESA IMPUTADA AL PROYECTO</t>
  </si>
  <si>
    <t>LOCALIZACIÓN</t>
  </si>
  <si>
    <t>CUALIFICACIÓN / EXPERIENCIA</t>
  </si>
  <si>
    <t>FUNCIONES</t>
  </si>
  <si>
    <t>Nº PERSONAS</t>
  </si>
  <si>
    <t xml:space="preserve">ACTIVIDAD A SUBCONTRATAR </t>
  </si>
  <si>
    <t>CAUSA QUE LA MOTIVA</t>
  </si>
  <si>
    <t>SUBCONTRATISTA 
(nombre y CIF)</t>
  </si>
  <si>
    <t>IMPORTE IMPUTADO</t>
  </si>
  <si>
    <t xml:space="preserve">COSTE TOTAL DEL PROYECTO </t>
  </si>
  <si>
    <t xml:space="preserve">SÓLO CUANTÍA SOLICITADA </t>
  </si>
  <si>
    <t>NOTA IMPORTANTE</t>
  </si>
  <si>
    <t>Se han detectado descuadres en los redondeos que se pueden evitar de forma sencilla.</t>
  </si>
  <si>
    <t>Para resolverlo, vaya a Archivo/Opciones/Avanzadas y en el apartado “Al calcular este libro” marque la opción “Establecer precisión de pantalla”.</t>
  </si>
  <si>
    <t>Esta utilidad hace que la cantidad con la que se opera sea la que se ve en pantalla sin tener en cuenta el resto de decimales que, aunque se configure su formato para que sólo se vean dos, el resto de decimales sigue operando "en la sombra”.  Así se evitarán los pequeños descuadres por redondeos.</t>
  </si>
  <si>
    <t>COSTE DIRECTO ESTIMADO IMPUTADO A LA ACTUACIÓN (1)</t>
  </si>
  <si>
    <t>TOTAL PROYECTO</t>
  </si>
  <si>
    <t>FINANCIACIÓN DE LA ENTIDAD</t>
  </si>
  <si>
    <t>SUBVENCIÓN SOLICITADA</t>
  </si>
  <si>
    <t>OTRAS SUBVENCIONES</t>
  </si>
  <si>
    <t>PARTIDAS:</t>
  </si>
  <si>
    <t>Actividades</t>
  </si>
  <si>
    <t>IMPORTES:</t>
  </si>
  <si>
    <t>ACTUACIONES:</t>
  </si>
  <si>
    <t>Actuaciones y Participantes</t>
  </si>
  <si>
    <t>Coste por provincias</t>
  </si>
  <si>
    <t>Presupuesto</t>
  </si>
  <si>
    <t>Subcontrataciones</t>
  </si>
  <si>
    <t>HOJA</t>
  </si>
  <si>
    <t>Total Costes Directos</t>
  </si>
  <si>
    <t>Total Costes Indirectos</t>
  </si>
  <si>
    <t>nº participantes:</t>
  </si>
  <si>
    <t>Gastos de Viaje y Estancia</t>
  </si>
  <si>
    <t>Actividades - Subcontratación</t>
  </si>
  <si>
    <t>Esta hoja está pensada para que la entidad pueda verificar si las cantidades introducidas en las diferentes hojas de este libro guardan coherencia. Las celdas están configuradas para mostrar color rojo donde, para el mismo concepto, se hayan introducido cantidades distintas en las diferentes hojas de este libro.</t>
  </si>
  <si>
    <t>GASTOS INFORME AUDITOR (2)</t>
  </si>
  <si>
    <t>Gastos informe auditor</t>
  </si>
  <si>
    <t>TOTAL COSTES DIRECTOS</t>
  </si>
  <si>
    <t>(3) Nº participantes del proyecto (personas distintas). Si una persona ha participado en dos actuaciones no debe computar dos veces, sino una.</t>
  </si>
  <si>
    <r>
      <t xml:space="preserve"> ESTIMACIÓN DE COSTES Y PARTICIPANTES DEL PROYECTO POR PROVINCIAS
</t>
    </r>
    <r>
      <rPr>
        <sz val="11"/>
        <color theme="0"/>
        <rFont val="Arial"/>
        <family val="2"/>
      </rPr>
      <t>A fin de evitar descuadres debidos a decimales invisibles, las cantidades deberán introducirse con dos decimales exactos.</t>
    </r>
  </si>
  <si>
    <t>TOTAL HORAS DEDICADAS AL PROYECTO</t>
  </si>
  <si>
    <t>Nº plazas en total (incluidas de movilidad reducida)</t>
  </si>
  <si>
    <t>Dispositivos</t>
  </si>
  <si>
    <t>nº plazas</t>
  </si>
  <si>
    <t>Dispositivo de Acogida Temporal (pisos, centros...):</t>
  </si>
  <si>
    <t>Abierto en convocatorias anteriores (marcar con X)</t>
  </si>
  <si>
    <t>NUEVO (marcar con X)</t>
  </si>
  <si>
    <t>SÓLO DISPOSITIVOS NUEVOS: 
Fecha de apertura</t>
  </si>
  <si>
    <t>2ª fase
PREPARACIÓN AUTONOMÍA</t>
  </si>
  <si>
    <t xml:space="preserve">CUANTÍA SOLICITADA                              </t>
  </si>
  <si>
    <t>Coste medio mensual</t>
  </si>
  <si>
    <t>COSTE DIRECTO</t>
  </si>
  <si>
    <r>
      <t xml:space="preserve"> PRESUPUESTO PRIORIDAD I.2</t>
    </r>
    <r>
      <rPr>
        <b/>
        <sz val="14"/>
        <color theme="0"/>
        <rFont val="Arial"/>
        <family val="2"/>
      </rPr>
      <t xml:space="preserve">
A fin de evitar descuadres debidos a decimales invisibles, las cantidades deberán introducirse con dos decimales exactos.</t>
    </r>
  </si>
  <si>
    <t>Ejemplo. Trabajador de un proyecto de prioridad I.2 que dedica su tiempo a 3 actuaciones a partes iguales:</t>
  </si>
  <si>
    <t>ACTUACIONES PRIORIDAD I.2</t>
  </si>
  <si>
    <t>(1) Si una persona ha sido atendida en 2 actuaciones (p.ej. Primera acogida y atención psicológica) se contabilizará 2 veces, una en cada una de ellas (en las filas correspondientes a esas actuaciones, 1 y 5). Si una persona es atendida distintas veces en una misma actuación, contabilizará una sola vez en esa actuación.</t>
  </si>
  <si>
    <t>PRIORIDAD I.2</t>
  </si>
  <si>
    <t>LOCALIZACIÓN DE ACTUACIONES POR DISPOSITIVO PRIORIDAD I.2</t>
  </si>
  <si>
    <t>Nº PARTICIPANTES P I.2 (3)</t>
  </si>
  <si>
    <t>1. CONTRATADO POR LA ENTIDAD</t>
  </si>
  <si>
    <t>2. ARRENDAMIENTO DE SERVICIOS Y COLABORACIONES ESPORÁDICAS</t>
  </si>
  <si>
    <t>TIPO DE CONTRATO</t>
  </si>
  <si>
    <t>ACOGIDA</t>
  </si>
  <si>
    <t>2. ACOGIDA</t>
  </si>
  <si>
    <t>ACTUACIÓN (solo para prioridades I.2, II Y III.3)</t>
  </si>
  <si>
    <t>(2) Los Costes Indirectos no superarán el 8% del total de costes directos imputables (art. 11.1.b) del RD de concesión directa).</t>
  </si>
  <si>
    <t xml:space="preserve">(1) El coste estimado incluirá las retribuciones brutas y, en su caso, Seguridad Social a cargo de la entidad teniendo en cuenta las limitaciones establecidas en el apartado 5.1 del Manual de justificación. </t>
  </si>
  <si>
    <t>(2) Los gastos derivados del Informe auditor no deberán superar los límites establecidos en el apartado 5.6.4 del Manual de justificación.</t>
  </si>
  <si>
    <t>(1) Los gastos derivados del Informe auditor no deberán superar los límites establecidos en el  apartado 5.6.4 del Manual de justificación.</t>
  </si>
  <si>
    <t>% Costes Indirectos / Costes Directos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</si>
</sst>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0.00\ "/>
    <numFmt numFmtId="165" formatCode="#,##0;[Red]\(#,##0\);\-"/>
    <numFmt numFmtId="166" formatCode="#,##0.00\ &quot;€&quot;"/>
    <numFmt numFmtId="167" formatCode="#,##0\ \ "/>
    <numFmt numFmtId="168" formatCode="#,##0.00;[Red]\(#,##0.00\);\-"/>
  </numFmts>
  <fonts count="37" x14ac:knownFonts="1">
    <font>
      <sz val="11"/>
      <color theme="1"/>
      <name val="Calibri"/>
      <family val="2"/>
      <scheme val="minor"/>
    </font>
    <font>
      <b/>
      <sz val="10"/>
      <name val="Arial"/>
      <family val="2"/>
    </font>
    <font>
      <b/>
      <sz val="9"/>
      <name val="Arial"/>
      <family val="2"/>
    </font>
    <font>
      <sz val="10"/>
      <name val="Arial"/>
      <family val="2"/>
    </font>
    <font>
      <b/>
      <sz val="12"/>
      <name val="Arial"/>
      <family val="2"/>
    </font>
    <font>
      <b/>
      <sz val="11"/>
      <name val="Arial"/>
      <family val="2"/>
    </font>
    <font>
      <sz val="8"/>
      <name val="Calibri"/>
      <family val="2"/>
    </font>
    <font>
      <sz val="9"/>
      <name val="Arial"/>
      <family val="2"/>
    </font>
    <font>
      <b/>
      <sz val="14"/>
      <color indexed="9"/>
      <name val="Arial"/>
      <family val="2"/>
    </font>
    <font>
      <sz val="14"/>
      <name val="Arial"/>
      <family val="2"/>
    </font>
    <font>
      <b/>
      <sz val="10"/>
      <color indexed="9"/>
      <name val="Arial"/>
      <family val="2"/>
    </font>
    <font>
      <b/>
      <sz val="16"/>
      <color indexed="9"/>
      <name val="Arial"/>
      <family val="2"/>
    </font>
    <font>
      <b/>
      <sz val="9.5"/>
      <name val="Arial"/>
      <family val="2"/>
    </font>
    <font>
      <b/>
      <sz val="12"/>
      <color indexed="8"/>
      <name val="Arial"/>
      <family val="2"/>
    </font>
    <font>
      <b/>
      <sz val="14"/>
      <name val="Arial"/>
      <family val="2"/>
    </font>
    <font>
      <b/>
      <sz val="13"/>
      <name val="Arial"/>
      <family val="2"/>
    </font>
    <font>
      <sz val="12"/>
      <name val="Arial"/>
      <family val="2"/>
    </font>
    <font>
      <sz val="8"/>
      <name val="Arial"/>
      <family val="2"/>
    </font>
    <font>
      <sz val="12"/>
      <color indexed="10"/>
      <name val="Arial"/>
      <family val="2"/>
    </font>
    <font>
      <sz val="10"/>
      <color rgb="FFFF0000"/>
      <name val="Arial"/>
      <family val="2"/>
    </font>
    <font>
      <sz val="12"/>
      <color theme="1"/>
      <name val="Calibri"/>
      <family val="2"/>
      <scheme val="minor"/>
    </font>
    <font>
      <b/>
      <sz val="10"/>
      <color rgb="FFFF0000"/>
      <name val="Arial"/>
      <family val="2"/>
    </font>
    <font>
      <b/>
      <sz val="25"/>
      <color rgb="FFFF0000"/>
      <name val="Arial"/>
      <family val="2"/>
    </font>
    <font>
      <sz val="10"/>
      <color theme="1"/>
      <name val="Arial"/>
      <family val="2"/>
    </font>
    <font>
      <b/>
      <sz val="11"/>
      <color theme="1"/>
      <name val="Calibri"/>
      <family val="2"/>
      <scheme val="minor"/>
    </font>
    <font>
      <b/>
      <sz val="15"/>
      <name val="Arial"/>
      <family val="2"/>
    </font>
    <font>
      <b/>
      <sz val="15"/>
      <color rgb="FFFF0000"/>
      <name val="Calibri"/>
      <family val="2"/>
      <scheme val="minor"/>
    </font>
    <font>
      <sz val="9"/>
      <color rgb="FFFF0000"/>
      <name val="Arial"/>
      <family val="2"/>
    </font>
    <font>
      <b/>
      <sz val="12"/>
      <color theme="0"/>
      <name val="Arial"/>
      <family val="2"/>
    </font>
    <font>
      <b/>
      <sz val="10"/>
      <color theme="1"/>
      <name val="Calibri"/>
      <family val="2"/>
      <scheme val="minor"/>
    </font>
    <font>
      <sz val="11"/>
      <name val="Calibri"/>
      <family val="2"/>
      <scheme val="minor"/>
    </font>
    <font>
      <b/>
      <sz val="14"/>
      <color theme="0"/>
      <name val="Arial"/>
      <family val="2"/>
    </font>
    <font>
      <sz val="11"/>
      <color theme="0"/>
      <name val="Arial"/>
      <family val="2"/>
    </font>
    <font>
      <b/>
      <sz val="16"/>
      <color theme="0"/>
      <name val="Arial"/>
      <family val="2"/>
    </font>
    <font>
      <sz val="16"/>
      <color theme="0"/>
      <name val="Arial"/>
      <family val="2"/>
    </font>
    <font>
      <b/>
      <sz val="12"/>
      <color theme="0" tint="-0.34998626667073579"/>
      <name val="Arial"/>
      <family val="2"/>
    </font>
    <font>
      <sz val="11"/>
      <color theme="1"/>
      <name val="Calibri"/>
      <family val="2"/>
      <scheme val="minor"/>
    </font>
  </fonts>
  <fills count="15">
    <fill>
      <patternFill patternType="none"/>
    </fill>
    <fill>
      <patternFill patternType="gray125"/>
    </fill>
    <fill>
      <patternFill patternType="solid">
        <fgColor indexed="42"/>
        <bgColor indexed="64"/>
      </patternFill>
    </fill>
    <fill>
      <patternFill patternType="solid">
        <fgColor indexed="46"/>
        <bgColor indexed="64"/>
      </patternFill>
    </fill>
    <fill>
      <patternFill patternType="solid">
        <fgColor indexed="45"/>
        <bgColor indexed="64"/>
      </patternFill>
    </fill>
    <fill>
      <patternFill patternType="solid">
        <fgColor indexed="22"/>
        <bgColor indexed="64"/>
      </patternFill>
    </fill>
    <fill>
      <patternFill patternType="solid">
        <fgColor indexed="57"/>
        <bgColor indexed="64"/>
      </patternFill>
    </fill>
    <fill>
      <patternFill patternType="solid">
        <fgColor indexed="17"/>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9"/>
        <bgColor indexed="64"/>
      </patternFill>
    </fill>
  </fills>
  <borders count="6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9"/>
      </left>
      <right style="thin">
        <color indexed="9"/>
      </right>
      <top/>
      <bottom style="thin">
        <color indexed="9"/>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8"/>
      </right>
      <top style="double">
        <color indexed="8"/>
      </top>
      <bottom style="thin">
        <color indexed="8"/>
      </bottom>
      <diagonal/>
    </border>
    <border>
      <left/>
      <right style="hair">
        <color indexed="8"/>
      </right>
      <top style="double">
        <color indexed="8"/>
      </top>
      <bottom style="thin">
        <color indexed="8"/>
      </bottom>
      <diagonal/>
    </border>
    <border>
      <left style="hair">
        <color indexed="8"/>
      </left>
      <right style="double">
        <color indexed="64"/>
      </right>
      <top style="double">
        <color indexed="64"/>
      </top>
      <bottom style="thin">
        <color indexed="8"/>
      </bottom>
      <diagonal/>
    </border>
    <border>
      <left style="double">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style="thin">
        <color indexed="8"/>
      </top>
      <bottom style="hair">
        <color indexed="8"/>
      </bottom>
      <diagonal/>
    </border>
    <border>
      <left style="double">
        <color indexed="8"/>
      </left>
      <right style="hair">
        <color indexed="8"/>
      </right>
      <top style="hair">
        <color indexed="8"/>
      </top>
      <bottom style="double">
        <color indexed="8"/>
      </bottom>
      <diagonal/>
    </border>
    <border>
      <left/>
      <right style="hair">
        <color indexed="8"/>
      </right>
      <top style="hair">
        <color indexed="8"/>
      </top>
      <bottom style="double">
        <color indexed="8"/>
      </bottom>
      <diagonal/>
    </border>
    <border>
      <left/>
      <right/>
      <top style="hair">
        <color indexed="8"/>
      </top>
      <bottom style="double">
        <color indexed="8"/>
      </bottom>
      <diagonal/>
    </border>
    <border>
      <left style="hair">
        <color indexed="8"/>
      </left>
      <right style="double">
        <color indexed="8"/>
      </right>
      <top style="hair">
        <color indexed="8"/>
      </top>
      <bottom style="double">
        <color indexed="8"/>
      </bottom>
      <diagonal/>
    </border>
    <border>
      <left style="double">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right/>
      <top style="double">
        <color indexed="8"/>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9"/>
      </left>
      <right/>
      <top/>
      <bottom style="thin">
        <color indexed="9"/>
      </bottom>
      <diagonal/>
    </border>
    <border>
      <left style="thin">
        <color indexed="9"/>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indexed="64"/>
      </right>
      <top style="medium">
        <color indexed="64"/>
      </top>
      <bottom style="medium">
        <color indexed="64"/>
      </bottom>
      <diagonal/>
    </border>
  </borders>
  <cellStyleXfs count="3">
    <xf numFmtId="0" fontId="0" fillId="0" borderId="0"/>
    <xf numFmtId="43" fontId="36" fillId="0" borderId="0" applyFont="0" applyFill="0" applyBorder="0" applyAlignment="0" applyProtection="0"/>
    <xf numFmtId="9" fontId="36" fillId="0" borderId="0" applyFont="0" applyFill="0" applyBorder="0" applyAlignment="0" applyProtection="0"/>
  </cellStyleXfs>
  <cellXfs count="347">
    <xf numFmtId="0" fontId="0" fillId="0" borderId="0" xfId="0"/>
    <xf numFmtId="0" fontId="0" fillId="0" borderId="0" xfId="0" applyAlignment="1">
      <alignment horizontal="center" vertical="center"/>
    </xf>
    <xf numFmtId="0" fontId="0" fillId="0" borderId="0" xfId="0" applyAlignment="1">
      <alignment vertical="center"/>
    </xf>
    <xf numFmtId="0" fontId="1" fillId="4" borderId="11" xfId="0" applyFont="1" applyFill="1" applyBorder="1" applyAlignment="1">
      <alignment horizontal="center" vertical="center" wrapText="1"/>
    </xf>
    <xf numFmtId="0" fontId="0" fillId="0" borderId="12" xfId="0" applyFill="1" applyBorder="1" applyAlignment="1">
      <alignment horizontal="center" vertical="center"/>
    </xf>
    <xf numFmtId="0" fontId="0" fillId="5" borderId="12" xfId="0" applyFill="1" applyBorder="1" applyAlignment="1">
      <alignment vertical="center"/>
    </xf>
    <xf numFmtId="3" fontId="0" fillId="0" borderId="11" xfId="0" applyNumberFormat="1" applyBorder="1" applyAlignment="1" applyProtection="1">
      <alignment horizontal="center" vertical="center"/>
      <protection locked="0"/>
    </xf>
    <xf numFmtId="3" fontId="0" fillId="0" borderId="12" xfId="0" applyNumberFormat="1" applyFill="1" applyBorder="1" applyAlignment="1" applyProtection="1">
      <alignment horizontal="center" vertical="center"/>
      <protection locked="0"/>
    </xf>
    <xf numFmtId="3" fontId="0" fillId="0" borderId="12" xfId="0" applyNumberFormat="1"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0" fillId="5" borderId="3" xfId="0" applyFill="1" applyBorder="1" applyAlignment="1">
      <alignment vertical="center"/>
    </xf>
    <xf numFmtId="0" fontId="4" fillId="0" borderId="0" xfId="0" applyFont="1" applyAlignment="1">
      <alignment vertical="center"/>
    </xf>
    <xf numFmtId="0" fontId="0" fillId="0" borderId="19" xfId="0" applyBorder="1"/>
    <xf numFmtId="0" fontId="10" fillId="6" borderId="20" xfId="0" applyFont="1" applyFill="1" applyBorder="1" applyAlignment="1">
      <alignment horizontal="center" vertical="center" wrapText="1"/>
    </xf>
    <xf numFmtId="166" fontId="10" fillId="6" borderId="21" xfId="0" applyNumberFormat="1" applyFont="1" applyFill="1" applyBorder="1" applyAlignment="1">
      <alignment horizontal="center" vertical="center" wrapText="1"/>
    </xf>
    <xf numFmtId="167" fontId="1" fillId="2" borderId="23" xfId="0" applyNumberFormat="1" applyFont="1" applyFill="1" applyBorder="1" applyAlignment="1">
      <alignment vertical="center"/>
    </xf>
    <xf numFmtId="167" fontId="3" fillId="0" borderId="26" xfId="0" applyNumberFormat="1" applyFont="1" applyBorder="1" applyAlignment="1">
      <alignment vertical="center"/>
    </xf>
    <xf numFmtId="167" fontId="1" fillId="2" borderId="30" xfId="0" applyNumberFormat="1" applyFont="1" applyFill="1" applyBorder="1" applyAlignment="1">
      <alignment vertical="center"/>
    </xf>
    <xf numFmtId="167" fontId="3" fillId="0" borderId="26" xfId="0" applyNumberFormat="1" applyFont="1" applyFill="1" applyBorder="1" applyAlignment="1">
      <alignment vertical="center"/>
    </xf>
    <xf numFmtId="167" fontId="3" fillId="0" borderId="32" xfId="0" applyNumberFormat="1" applyFont="1" applyFill="1" applyBorder="1" applyAlignment="1">
      <alignment vertical="center"/>
    </xf>
    <xf numFmtId="167" fontId="3" fillId="0" borderId="36" xfId="0" applyNumberFormat="1" applyFont="1" applyFill="1" applyBorder="1" applyAlignment="1">
      <alignment vertical="center"/>
    </xf>
    <xf numFmtId="0" fontId="8" fillId="7" borderId="40" xfId="0" applyFont="1" applyFill="1" applyBorder="1" applyAlignment="1">
      <alignment horizontal="center" vertical="center"/>
    </xf>
    <xf numFmtId="49" fontId="0" fillId="0" borderId="49" xfId="0" applyNumberFormat="1" applyBorder="1" applyAlignment="1" applyProtection="1">
      <alignment horizontal="left" vertical="center"/>
      <protection locked="0"/>
    </xf>
    <xf numFmtId="49" fontId="0" fillId="0" borderId="50"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52" xfId="0" applyNumberFormat="1" applyBorder="1" applyAlignment="1" applyProtection="1">
      <alignment horizontal="left" vertical="center"/>
      <protection locked="0"/>
    </xf>
    <xf numFmtId="49" fontId="0" fillId="0" borderId="53" xfId="0" applyNumberFormat="1" applyBorder="1" applyAlignment="1" applyProtection="1">
      <alignment horizontal="center" vertical="center"/>
      <protection locked="0"/>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7" fillId="0" borderId="12" xfId="0" applyFont="1" applyBorder="1" applyAlignment="1">
      <alignment horizontal="center" vertical="center" wrapText="1"/>
    </xf>
    <xf numFmtId="0" fontId="7" fillId="0" borderId="12" xfId="0" applyFont="1" applyBorder="1" applyAlignment="1">
      <alignment horizontal="left" vertical="center" wrapText="1"/>
    </xf>
    <xf numFmtId="43" fontId="9" fillId="0" borderId="12" xfId="0" applyNumberFormat="1" applyFont="1" applyBorder="1" applyAlignment="1" applyProtection="1">
      <alignment horizontal="center" vertical="center"/>
      <protection locked="0"/>
    </xf>
    <xf numFmtId="43" fontId="14" fillId="2" borderId="12" xfId="0" applyNumberFormat="1" applyFont="1" applyFill="1" applyBorder="1" applyAlignment="1">
      <alignment horizontal="center" vertical="center"/>
    </xf>
    <xf numFmtId="43" fontId="14" fillId="2" borderId="12" xfId="0" applyNumberFormat="1" applyFont="1" applyFill="1" applyBorder="1" applyAlignment="1">
      <alignment horizontal="center" vertical="center" wrapText="1"/>
    </xf>
    <xf numFmtId="43" fontId="14" fillId="0" borderId="12" xfId="0" applyNumberFormat="1"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Border="1" applyAlignment="1">
      <alignment vertical="center"/>
    </xf>
    <xf numFmtId="0" fontId="1" fillId="0" borderId="0" xfId="0" applyFont="1" applyFill="1" applyBorder="1" applyAlignment="1" applyProtection="1">
      <alignment horizontal="center" vertical="center" wrapText="1"/>
      <protection locked="0"/>
    </xf>
    <xf numFmtId="10" fontId="16" fillId="0" borderId="0" xfId="0" applyNumberFormat="1" applyFont="1" applyFill="1" applyBorder="1" applyAlignment="1">
      <alignment horizontal="center" vertical="center"/>
    </xf>
    <xf numFmtId="0" fontId="3" fillId="0" borderId="0" xfId="0" applyFont="1" applyProtection="1">
      <protection locked="0"/>
    </xf>
    <xf numFmtId="0" fontId="1" fillId="0" borderId="0" xfId="0" applyFont="1" applyFill="1" applyBorder="1" applyAlignment="1">
      <alignment horizontal="center" vertical="center" wrapText="1"/>
    </xf>
    <xf numFmtId="0" fontId="3" fillId="0" borderId="54" xfId="0" applyFont="1" applyFill="1" applyBorder="1" applyAlignment="1">
      <alignment vertical="center"/>
    </xf>
    <xf numFmtId="0" fontId="14" fillId="0" borderId="0" xfId="0" applyFont="1" applyFill="1" applyBorder="1" applyAlignment="1">
      <alignment horizontal="center" vertical="center"/>
    </xf>
    <xf numFmtId="0" fontId="16" fillId="0" borderId="0" xfId="0" applyFont="1" applyFill="1" applyBorder="1" applyAlignment="1">
      <alignment vertical="center"/>
    </xf>
    <xf numFmtId="168" fontId="3" fillId="0" borderId="0" xfId="0" applyNumberFormat="1" applyFont="1" applyFill="1" applyBorder="1" applyAlignment="1" applyProtection="1">
      <alignment horizontal="center" vertical="center"/>
      <protection locked="0"/>
    </xf>
    <xf numFmtId="0" fontId="3" fillId="0" borderId="55" xfId="0" applyFont="1" applyFill="1" applyBorder="1" applyAlignment="1">
      <alignment vertical="center"/>
    </xf>
    <xf numFmtId="0" fontId="16" fillId="0" borderId="0" xfId="0" applyFont="1" applyBorder="1" applyAlignment="1">
      <alignment horizontal="left" vertical="center"/>
    </xf>
    <xf numFmtId="0" fontId="3" fillId="0" borderId="0" xfId="0" applyFont="1" applyAlignment="1">
      <alignment horizontal="center" vertical="center"/>
    </xf>
    <xf numFmtId="0" fontId="0" fillId="0" borderId="12" xfId="0"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10" fontId="0" fillId="0" borderId="12" xfId="0" applyNumberFormat="1" applyBorder="1" applyAlignment="1" applyProtection="1">
      <alignment horizontal="center" vertical="center" wrapText="1"/>
      <protection locked="0"/>
    </xf>
    <xf numFmtId="1" fontId="0" fillId="0" borderId="12" xfId="0" applyNumberFormat="1" applyBorder="1" applyAlignment="1" applyProtection="1">
      <alignment horizontal="center" vertical="center"/>
      <protection locked="0"/>
    </xf>
    <xf numFmtId="0" fontId="7" fillId="0" borderId="12" xfId="0" applyNumberFormat="1" applyFont="1" applyBorder="1" applyAlignment="1" applyProtection="1">
      <alignment horizontal="left" vertical="center" wrapText="1"/>
      <protection locked="0"/>
    </xf>
    <xf numFmtId="4" fontId="0" fillId="0" borderId="12" xfId="0" applyNumberFormat="1" applyBorder="1" applyAlignment="1" applyProtection="1">
      <alignment horizontal="left" vertical="center"/>
      <protection locked="0"/>
    </xf>
    <xf numFmtId="2" fontId="0" fillId="0" borderId="12" xfId="0" applyNumberFormat="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10" fontId="0" fillId="0" borderId="3" xfId="0" applyNumberFormat="1" applyBorder="1" applyAlignment="1" applyProtection="1">
      <alignment horizontal="center" vertical="center" wrapText="1"/>
      <protection locked="0"/>
    </xf>
    <xf numFmtId="2" fontId="0" fillId="0" borderId="3" xfId="0" applyNumberFormat="1" applyBorder="1" applyAlignment="1" applyProtection="1">
      <alignment horizontal="center" vertical="center"/>
      <protection locked="0"/>
    </xf>
    <xf numFmtId="4" fontId="0" fillId="0" borderId="3" xfId="0" applyNumberFormat="1" applyBorder="1" applyAlignment="1" applyProtection="1">
      <alignment horizontal="left" vertical="center"/>
      <protection locked="0"/>
    </xf>
    <xf numFmtId="49" fontId="0" fillId="0" borderId="11" xfId="0" applyNumberFormat="1"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168" fontId="0" fillId="0" borderId="10" xfId="0" applyNumberFormat="1" applyBorder="1" applyAlignment="1" applyProtection="1">
      <alignment horizontal="center" vertical="center" wrapText="1"/>
      <protection locked="0"/>
    </xf>
    <xf numFmtId="49" fontId="0" fillId="0" borderId="12" xfId="0" applyNumberFormat="1"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168" fontId="0" fillId="0" borderId="1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49" fontId="0" fillId="0" borderId="11" xfId="0" applyNumberFormat="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protection locked="0"/>
    </xf>
    <xf numFmtId="168" fontId="0" fillId="0" borderId="11" xfId="0" applyNumberFormat="1" applyBorder="1" applyAlignment="1" applyProtection="1">
      <alignment horizontal="right" vertical="center" wrapText="1"/>
      <protection locked="0"/>
    </xf>
    <xf numFmtId="49" fontId="0" fillId="0" borderId="12" xfId="0" applyNumberFormat="1" applyBorder="1" applyAlignment="1" applyProtection="1">
      <alignment horizontal="left" vertical="center" wrapText="1"/>
      <protection locked="0"/>
    </xf>
    <xf numFmtId="49" fontId="0" fillId="0" borderId="12" xfId="0" applyNumberFormat="1" applyBorder="1" applyAlignment="1" applyProtection="1">
      <alignment horizontal="center" vertical="center" wrapText="1"/>
      <protection locked="0"/>
    </xf>
    <xf numFmtId="168" fontId="0" fillId="0" borderId="12" xfId="0" applyNumberFormat="1" applyBorder="1" applyAlignment="1" applyProtection="1">
      <alignment horizontal="right" vertical="center" wrapText="1"/>
      <protection locked="0"/>
    </xf>
    <xf numFmtId="0" fontId="1" fillId="3" borderId="12" xfId="0" applyFont="1" applyFill="1" applyBorder="1" applyAlignment="1">
      <alignment horizontal="center" vertical="center" wrapText="1"/>
    </xf>
    <xf numFmtId="0" fontId="1" fillId="9" borderId="11"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3" fontId="0" fillId="5" borderId="11" xfId="0" applyNumberFormat="1" applyFill="1" applyBorder="1" applyAlignment="1" applyProtection="1">
      <alignment horizontal="center" vertical="center"/>
    </xf>
    <xf numFmtId="3" fontId="0" fillId="5" borderId="12" xfId="0" applyNumberFormat="1" applyFill="1" applyBorder="1" applyAlignment="1" applyProtection="1">
      <alignment horizontal="center" vertical="center"/>
    </xf>
    <xf numFmtId="0" fontId="1" fillId="3" borderId="3" xfId="0" applyFont="1" applyFill="1" applyBorder="1" applyAlignment="1">
      <alignment horizontal="center" vertical="center" wrapText="1"/>
    </xf>
    <xf numFmtId="0" fontId="1" fillId="3" borderId="14" xfId="0" applyFont="1" applyFill="1" applyBorder="1" applyAlignment="1">
      <alignment horizontal="center" vertical="center" wrapText="1"/>
    </xf>
    <xf numFmtId="166" fontId="0" fillId="5" borderId="12" xfId="0" applyNumberFormat="1" applyFill="1" applyBorder="1" applyAlignment="1">
      <alignment vertical="center"/>
    </xf>
    <xf numFmtId="0" fontId="0" fillId="0" borderId="12" xfId="0" applyNumberFormat="1" applyBorder="1" applyAlignment="1" applyProtection="1">
      <alignment horizontal="left" vertical="center" wrapText="1"/>
      <protection locked="0"/>
    </xf>
    <xf numFmtId="0" fontId="0" fillId="0" borderId="3" xfId="0" applyNumberFormat="1" applyBorder="1" applyAlignment="1" applyProtection="1">
      <alignment horizontal="left" vertical="center" wrapText="1"/>
      <protection locked="0"/>
    </xf>
    <xf numFmtId="0" fontId="0" fillId="11" borderId="0" xfId="0" applyFill="1" applyAlignment="1">
      <alignment horizontal="center" vertical="center"/>
    </xf>
    <xf numFmtId="0" fontId="0" fillId="11" borderId="0" xfId="0" applyFill="1" applyAlignment="1">
      <alignment vertical="center"/>
    </xf>
    <xf numFmtId="0" fontId="0" fillId="11" borderId="0" xfId="0" applyFill="1" applyBorder="1" applyAlignment="1">
      <alignment horizontal="center" vertical="center" wrapText="1"/>
    </xf>
    <xf numFmtId="0" fontId="4" fillId="11" borderId="0" xfId="0" applyFont="1" applyFill="1" applyAlignment="1">
      <alignment vertical="center"/>
    </xf>
    <xf numFmtId="0" fontId="0" fillId="11" borderId="0" xfId="0" applyFill="1"/>
    <xf numFmtId="0" fontId="0" fillId="11" borderId="0" xfId="0" applyFill="1" applyBorder="1" applyAlignment="1">
      <alignment vertical="center" wrapText="1"/>
    </xf>
    <xf numFmtId="0" fontId="7" fillId="11" borderId="0" xfId="0" applyFont="1" applyFill="1" applyAlignment="1" applyProtection="1">
      <alignment vertical="center" wrapText="1"/>
    </xf>
    <xf numFmtId="0" fontId="3" fillId="11" borderId="0" xfId="0" applyFont="1" applyFill="1" applyAlignment="1">
      <alignment vertical="center"/>
    </xf>
    <xf numFmtId="0" fontId="3" fillId="11" borderId="0" xfId="0" applyFont="1" applyFill="1" applyBorder="1" applyAlignment="1">
      <alignment vertical="center"/>
    </xf>
    <xf numFmtId="0" fontId="1" fillId="11" borderId="0" xfId="0" applyFont="1" applyFill="1" applyBorder="1" applyAlignment="1" applyProtection="1">
      <alignment horizontal="center" vertical="center" wrapText="1"/>
      <protection locked="0"/>
    </xf>
    <xf numFmtId="0" fontId="1" fillId="11" borderId="0" xfId="0" applyFont="1" applyFill="1" applyBorder="1" applyAlignment="1" applyProtection="1">
      <alignment vertical="center" wrapText="1"/>
    </xf>
    <xf numFmtId="0" fontId="1" fillId="11" borderId="0" xfId="0" applyFont="1" applyFill="1" applyBorder="1" applyAlignment="1" applyProtection="1">
      <alignment horizontal="center" vertical="center" wrapText="1"/>
    </xf>
    <xf numFmtId="0" fontId="3" fillId="11" borderId="0" xfId="0" applyFont="1" applyFill="1" applyAlignment="1">
      <alignment horizontal="center" vertical="center"/>
    </xf>
    <xf numFmtId="0" fontId="22" fillId="11" borderId="0" xfId="0" applyFont="1" applyFill="1"/>
    <xf numFmtId="0" fontId="0" fillId="11" borderId="0" xfId="0" applyFill="1" applyBorder="1"/>
    <xf numFmtId="0" fontId="25" fillId="0" borderId="0" xfId="0" applyFont="1" applyFill="1" applyAlignment="1">
      <alignment vertical="center"/>
    </xf>
    <xf numFmtId="0" fontId="0" fillId="0" borderId="0" xfId="0" applyFont="1"/>
    <xf numFmtId="0" fontId="24" fillId="12" borderId="0" xfId="0" applyFont="1" applyFill="1" applyAlignment="1">
      <alignment horizontal="center"/>
    </xf>
    <xf numFmtId="0" fontId="0" fillId="0" borderId="12" xfId="0" applyFont="1" applyBorder="1"/>
    <xf numFmtId="0" fontId="24" fillId="12" borderId="12" xfId="0" applyFont="1" applyFill="1" applyBorder="1" applyAlignment="1">
      <alignment horizontal="center"/>
    </xf>
    <xf numFmtId="0" fontId="24" fillId="0" borderId="12" xfId="0" applyFont="1" applyFill="1" applyBorder="1"/>
    <xf numFmtId="0" fontId="0" fillId="0" borderId="12" xfId="0" applyFont="1" applyBorder="1" applyAlignment="1">
      <alignment horizontal="left" indent="1"/>
    </xf>
    <xf numFmtId="0" fontId="4" fillId="11" borderId="0" xfId="0" applyFont="1" applyFill="1" applyBorder="1" applyAlignment="1">
      <alignment horizontal="right" vertical="center"/>
    </xf>
    <xf numFmtId="0" fontId="4" fillId="11" borderId="0" xfId="0" applyFont="1" applyFill="1" applyBorder="1" applyAlignment="1">
      <alignment vertical="center"/>
    </xf>
    <xf numFmtId="0" fontId="21" fillId="11" borderId="0" xfId="0" applyFont="1" applyFill="1" applyBorder="1" applyAlignment="1" applyProtection="1">
      <alignment horizontal="center" vertical="center" wrapText="1"/>
    </xf>
    <xf numFmtId="0" fontId="27" fillId="11" borderId="0" xfId="0" applyFont="1" applyFill="1" applyAlignment="1" applyProtection="1">
      <alignment vertical="center" wrapText="1"/>
    </xf>
    <xf numFmtId="0" fontId="19" fillId="11" borderId="0" xfId="0" applyFont="1" applyFill="1" applyAlignment="1">
      <alignment vertical="center"/>
    </xf>
    <xf numFmtId="0" fontId="19" fillId="0" borderId="0" xfId="0" applyFont="1" applyFill="1" applyAlignment="1">
      <alignment vertical="center"/>
    </xf>
    <xf numFmtId="164" fontId="28" fillId="11" borderId="0" xfId="0" applyNumberFormat="1" applyFont="1" applyFill="1" applyBorder="1" applyAlignment="1">
      <alignment vertical="center"/>
    </xf>
    <xf numFmtId="0" fontId="29" fillId="12" borderId="12" xfId="0" applyFont="1" applyFill="1" applyBorder="1" applyAlignment="1">
      <alignment horizontal="center" vertical="center" wrapText="1"/>
    </xf>
    <xf numFmtId="164" fontId="35" fillId="0" borderId="0" xfId="0" applyNumberFormat="1" applyFont="1" applyAlignment="1">
      <alignment vertical="center"/>
    </xf>
    <xf numFmtId="43" fontId="9" fillId="10" borderId="12" xfId="0" applyNumberFormat="1" applyFont="1" applyFill="1" applyBorder="1" applyAlignment="1" applyProtection="1">
      <alignment horizontal="center" vertical="center"/>
    </xf>
    <xf numFmtId="0" fontId="0" fillId="11" borderId="0" xfId="0" applyFill="1" applyAlignment="1">
      <alignment vertical="center" wrapText="1"/>
    </xf>
    <xf numFmtId="0" fontId="0" fillId="11" borderId="0" xfId="0" applyFill="1" applyAlignment="1">
      <alignment vertical="center" wrapText="1"/>
    </xf>
    <xf numFmtId="3" fontId="5" fillId="5" borderId="3"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0" fontId="0" fillId="11" borderId="0" xfId="0" applyFill="1" applyAlignment="1">
      <alignment vertical="center" wrapText="1"/>
    </xf>
    <xf numFmtId="0" fontId="0" fillId="5" borderId="1" xfId="0" applyFill="1" applyBorder="1" applyAlignment="1">
      <alignment vertical="center"/>
    </xf>
    <xf numFmtId="0" fontId="0" fillId="5" borderId="4" xfId="0" applyFill="1" applyBorder="1" applyAlignment="1">
      <alignment vertical="center"/>
    </xf>
    <xf numFmtId="3" fontId="0" fillId="0" borderId="12" xfId="0" applyNumberFormat="1" applyBorder="1" applyAlignment="1" applyProtection="1">
      <alignment vertical="center"/>
      <protection locked="0"/>
    </xf>
    <xf numFmtId="2" fontId="0" fillId="5" borderId="12" xfId="1" applyNumberFormat="1" applyFont="1" applyFill="1" applyBorder="1" applyAlignment="1">
      <alignment vertical="center"/>
    </xf>
    <xf numFmtId="0" fontId="4" fillId="0" borderId="0" xfId="0" applyFont="1" applyBorder="1" applyAlignment="1">
      <alignment vertical="center"/>
    </xf>
    <xf numFmtId="3" fontId="1" fillId="5" borderId="12" xfId="0" applyNumberFormat="1" applyFont="1" applyFill="1" applyBorder="1" applyAlignment="1">
      <alignment horizontal="center" vertical="center"/>
    </xf>
    <xf numFmtId="165" fontId="1" fillId="2" borderId="12" xfId="0" applyNumberFormat="1" applyFont="1" applyFill="1" applyBorder="1" applyAlignment="1" applyProtection="1">
      <alignment horizontal="center" vertical="center"/>
    </xf>
    <xf numFmtId="165" fontId="1" fillId="2" borderId="11" xfId="0" applyNumberFormat="1" applyFont="1" applyFill="1" applyBorder="1" applyAlignment="1" applyProtection="1">
      <alignment horizontal="center" vertical="center"/>
    </xf>
    <xf numFmtId="0" fontId="0" fillId="0" borderId="48"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11" borderId="0" xfId="0" applyFill="1" applyAlignment="1" applyProtection="1">
      <alignment horizontal="center" vertical="center"/>
      <protection locked="0"/>
    </xf>
    <xf numFmtId="0" fontId="0" fillId="11" borderId="0" xfId="0" applyFill="1" applyAlignment="1" applyProtection="1">
      <alignment vertical="center"/>
      <protection locked="0"/>
    </xf>
    <xf numFmtId="0" fontId="0" fillId="14" borderId="0" xfId="0" applyFill="1" applyAlignment="1" applyProtection="1">
      <alignment vertical="center"/>
      <protection locked="0"/>
    </xf>
    <xf numFmtId="0" fontId="0" fillId="0" borderId="0" xfId="0" applyAlignment="1" applyProtection="1">
      <alignment vertical="center"/>
      <protection locked="0"/>
    </xf>
    <xf numFmtId="0" fontId="0" fillId="11" borderId="0" xfId="0"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1" fillId="2" borderId="0" xfId="0" applyFont="1" applyFill="1" applyBorder="1" applyAlignment="1" applyProtection="1">
      <alignment textRotation="90" wrapText="1"/>
    </xf>
    <xf numFmtId="0" fontId="1" fillId="2" borderId="10" xfId="0" applyFont="1" applyFill="1" applyBorder="1" applyAlignment="1" applyProtection="1">
      <alignment textRotation="90" wrapText="1"/>
    </xf>
    <xf numFmtId="0" fontId="1" fillId="10" borderId="12" xfId="0" applyFont="1" applyFill="1" applyBorder="1" applyAlignment="1" applyProtection="1">
      <alignment horizontal="center" textRotation="90" wrapText="1"/>
    </xf>
    <xf numFmtId="0" fontId="5" fillId="10"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textRotation="90" wrapText="1"/>
    </xf>
    <xf numFmtId="0" fontId="3" fillId="2" borderId="11" xfId="0" applyFont="1" applyFill="1" applyBorder="1" applyAlignment="1" applyProtection="1">
      <alignment horizontal="center" textRotation="90" wrapText="1"/>
    </xf>
    <xf numFmtId="0" fontId="0" fillId="11" borderId="0" xfId="0" applyFill="1" applyAlignment="1" applyProtection="1">
      <alignment horizontal="center" vertical="center"/>
    </xf>
    <xf numFmtId="0" fontId="0" fillId="11" borderId="0" xfId="0" applyFill="1" applyAlignment="1" applyProtection="1">
      <alignment vertical="center"/>
    </xf>
    <xf numFmtId="0" fontId="0" fillId="14" borderId="0" xfId="0" applyFill="1" applyAlignment="1" applyProtection="1">
      <alignment vertical="center"/>
    </xf>
    <xf numFmtId="0" fontId="1" fillId="11" borderId="0" xfId="0" applyFont="1" applyFill="1" applyAlignment="1" applyProtection="1">
      <alignment horizontal="right" vertical="center"/>
    </xf>
    <xf numFmtId="165" fontId="1" fillId="11" borderId="1" xfId="0" applyNumberFormat="1" applyFont="1" applyFill="1" applyBorder="1" applyAlignment="1" applyProtection="1">
      <alignment horizontal="center" vertical="center"/>
    </xf>
    <xf numFmtId="0" fontId="7" fillId="11" borderId="0" xfId="0" applyFont="1" applyFill="1" applyAlignment="1" applyProtection="1">
      <alignment vertical="center"/>
    </xf>
    <xf numFmtId="0" fontId="0" fillId="11" borderId="0" xfId="0" applyFill="1" applyBorder="1" applyAlignment="1" applyProtection="1">
      <alignment vertical="center"/>
    </xf>
    <xf numFmtId="0" fontId="2" fillId="2" borderId="12" xfId="0" applyFont="1" applyFill="1" applyBorder="1" applyAlignment="1" applyProtection="1">
      <alignment horizontal="center" vertical="center" wrapText="1"/>
    </xf>
    <xf numFmtId="0" fontId="3" fillId="11" borderId="0" xfId="0" applyFont="1" applyFill="1" applyBorder="1" applyAlignment="1" applyProtection="1">
      <alignment vertical="center"/>
    </xf>
    <xf numFmtId="0" fontId="3" fillId="11" borderId="0" xfId="0" applyFont="1" applyFill="1" applyProtection="1"/>
    <xf numFmtId="10" fontId="16" fillId="2" borderId="12" xfId="0" applyNumberFormat="1" applyFont="1" applyFill="1" applyBorder="1" applyAlignment="1" applyProtection="1">
      <alignment vertical="center"/>
    </xf>
    <xf numFmtId="0" fontId="0" fillId="11" borderId="0" xfId="0" applyFill="1" applyProtection="1">
      <protection locked="0"/>
    </xf>
    <xf numFmtId="0" fontId="18" fillId="11" borderId="0" xfId="0" applyFont="1" applyFill="1" applyProtection="1">
      <protection locked="0"/>
    </xf>
    <xf numFmtId="0" fontId="7" fillId="0" borderId="12" xfId="0" applyFont="1" applyBorder="1" applyAlignment="1" applyProtection="1">
      <alignment horizontal="left" vertical="center" wrapText="1"/>
      <protection locked="0"/>
    </xf>
    <xf numFmtId="4" fontId="1" fillId="2" borderId="58" xfId="0" applyNumberFormat="1" applyFont="1" applyFill="1" applyBorder="1" applyAlignment="1" applyProtection="1">
      <alignment vertical="center"/>
    </xf>
    <xf numFmtId="0" fontId="0" fillId="11" borderId="0" xfId="0" applyFill="1" applyProtection="1"/>
    <xf numFmtId="0" fontId="17" fillId="11" borderId="0" xfId="0" quotePrefix="1" applyFont="1" applyFill="1" applyProtection="1"/>
    <xf numFmtId="0" fontId="17" fillId="11" borderId="0" xfId="0" applyFont="1" applyFill="1" applyProtection="1"/>
    <xf numFmtId="0" fontId="0" fillId="11" borderId="0" xfId="0"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11" borderId="9" xfId="0" applyFill="1" applyBorder="1" applyAlignment="1" applyProtection="1">
      <alignment horizontal="center" vertical="center" wrapText="1"/>
      <protection locked="0"/>
    </xf>
    <xf numFmtId="0" fontId="0" fillId="11" borderId="0" xfId="0" applyFill="1" applyAlignment="1" applyProtection="1">
      <alignment horizontal="left" vertical="center"/>
      <protection locked="0"/>
    </xf>
    <xf numFmtId="0" fontId="0" fillId="11" borderId="4" xfId="0"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7" fillId="11" borderId="0" xfId="0" applyFont="1" applyFill="1" applyBorder="1" applyAlignment="1" applyProtection="1">
      <alignment horizontal="left" vertical="center"/>
    </xf>
    <xf numFmtId="0" fontId="1" fillId="11" borderId="0" xfId="0" applyFont="1" applyFill="1" applyBorder="1" applyAlignment="1" applyProtection="1">
      <alignment horizontal="right" vertical="center" wrapText="1"/>
    </xf>
    <xf numFmtId="168" fontId="1" fillId="2" borderId="12"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11" borderId="13" xfId="0" applyFill="1" applyBorder="1" applyAlignment="1" applyProtection="1">
      <alignment horizontal="center" vertical="center" wrapText="1"/>
    </xf>
    <xf numFmtId="0" fontId="0" fillId="11" borderId="15" xfId="0" applyFill="1" applyBorder="1" applyAlignment="1" applyProtection="1">
      <alignment horizontal="center" vertical="center" wrapText="1"/>
    </xf>
    <xf numFmtId="0" fontId="1" fillId="11" borderId="14" xfId="0" applyFont="1" applyFill="1" applyBorder="1" applyAlignment="1" applyProtection="1">
      <alignment horizontal="right" vertical="center" wrapText="1"/>
    </xf>
    <xf numFmtId="168" fontId="1" fillId="2" borderId="12" xfId="0" applyNumberFormat="1" applyFont="1" applyFill="1" applyBorder="1" applyAlignment="1" applyProtection="1">
      <alignment horizontal="right" vertical="center" wrapText="1"/>
    </xf>
    <xf numFmtId="0" fontId="2" fillId="2" borderId="12" xfId="0" applyFont="1" applyFill="1" applyBorder="1" applyAlignment="1" applyProtection="1">
      <alignment horizontal="center" vertical="center" wrapText="1"/>
    </xf>
    <xf numFmtId="4" fontId="0" fillId="0" borderId="12" xfId="1" applyNumberFormat="1" applyFont="1" applyBorder="1" applyAlignment="1" applyProtection="1">
      <alignment horizontal="center" vertical="center"/>
      <protection locked="0"/>
    </xf>
    <xf numFmtId="4" fontId="5" fillId="5" borderId="12" xfId="1" applyNumberFormat="1" applyFont="1" applyFill="1" applyBorder="1" applyAlignment="1">
      <alignment horizontal="center" vertical="center"/>
    </xf>
    <xf numFmtId="4" fontId="0" fillId="5" borderId="12" xfId="1" applyNumberFormat="1" applyFont="1" applyFill="1" applyBorder="1" applyAlignment="1">
      <alignment vertical="center"/>
    </xf>
    <xf numFmtId="4" fontId="3" fillId="0" borderId="27" xfId="0" applyNumberFormat="1" applyFont="1" applyBorder="1" applyAlignment="1" applyProtection="1">
      <alignment horizontal="center" vertical="center"/>
      <protection locked="0"/>
    </xf>
    <xf numFmtId="4" fontId="3" fillId="0" borderId="27" xfId="0" applyNumberFormat="1" applyFont="1" applyFill="1" applyBorder="1" applyAlignment="1" applyProtection="1">
      <alignment horizontal="center" vertical="center"/>
      <protection locked="0"/>
    </xf>
    <xf numFmtId="4" fontId="3" fillId="0" borderId="33" xfId="0" applyNumberFormat="1" applyFont="1" applyFill="1" applyBorder="1" applyAlignment="1" applyProtection="1">
      <alignment horizontal="center" vertical="center"/>
      <protection locked="0"/>
    </xf>
    <xf numFmtId="4" fontId="3" fillId="0" borderId="37" xfId="0" applyNumberFormat="1" applyFont="1" applyFill="1" applyBorder="1" applyAlignment="1" applyProtection="1">
      <alignment horizontal="center" vertical="center"/>
      <protection locked="0"/>
    </xf>
    <xf numFmtId="4" fontId="1" fillId="2" borderId="24" xfId="0" applyNumberFormat="1" applyFont="1" applyFill="1" applyBorder="1" applyAlignment="1">
      <alignment horizontal="center" vertical="center"/>
    </xf>
    <xf numFmtId="4" fontId="8" fillId="7" borderId="41"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3" fillId="0" borderId="28" xfId="0" applyNumberFormat="1" applyFont="1" applyBorder="1" applyAlignment="1" applyProtection="1">
      <alignment horizontal="center" vertical="center"/>
      <protection locked="0"/>
    </xf>
    <xf numFmtId="1" fontId="3" fillId="0" borderId="28" xfId="0" applyNumberFormat="1" applyFont="1" applyFill="1" applyBorder="1" applyAlignment="1" applyProtection="1">
      <alignment horizontal="center" vertical="center"/>
      <protection locked="0"/>
    </xf>
    <xf numFmtId="1" fontId="3" fillId="0" borderId="34" xfId="0" applyNumberFormat="1" applyFont="1" applyFill="1" applyBorder="1" applyAlignment="1" applyProtection="1">
      <alignment horizontal="center" vertical="center"/>
      <protection locked="0"/>
    </xf>
    <xf numFmtId="1" fontId="3" fillId="0" borderId="38" xfId="0" applyNumberFormat="1" applyFont="1" applyFill="1" applyBorder="1" applyAlignment="1" applyProtection="1">
      <alignment horizontal="center" vertical="center"/>
      <protection locked="0"/>
    </xf>
    <xf numFmtId="1" fontId="8" fillId="7" borderId="41"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49" fontId="1" fillId="2" borderId="25" xfId="0" applyNumberFormat="1" applyFont="1" applyFill="1" applyBorder="1" applyAlignment="1">
      <alignment horizontal="center" vertical="center"/>
    </xf>
    <xf numFmtId="49" fontId="3" fillId="0" borderId="29" xfId="0" applyNumberFormat="1" applyFont="1" applyBorder="1" applyAlignment="1" applyProtection="1">
      <alignment horizontal="center" vertical="center"/>
      <protection locked="0"/>
    </xf>
    <xf numFmtId="49" fontId="1" fillId="2" borderId="31" xfId="0" applyNumberFormat="1" applyFont="1" applyFill="1" applyBorder="1" applyAlignment="1">
      <alignment horizontal="center" vertical="center"/>
    </xf>
    <xf numFmtId="49" fontId="3" fillId="0" borderId="29"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center" vertical="center"/>
      <protection locked="0"/>
    </xf>
    <xf numFmtId="49" fontId="3" fillId="0" borderId="39" xfId="0" applyNumberFormat="1" applyFont="1" applyFill="1" applyBorder="1" applyAlignment="1" applyProtection="1">
      <alignment horizontal="center" vertical="center"/>
      <protection locked="0"/>
    </xf>
    <xf numFmtId="49" fontId="8" fillId="7" borderId="41" xfId="0" applyNumberFormat="1" applyFont="1" applyFill="1" applyBorder="1" applyAlignment="1">
      <alignment horizontal="center" vertical="center"/>
    </xf>
    <xf numFmtId="165" fontId="0" fillId="0" borderId="12" xfId="0" applyNumberFormat="1" applyBorder="1" applyAlignment="1" applyProtection="1">
      <alignment horizontal="center" vertical="center"/>
      <protection locked="0"/>
    </xf>
    <xf numFmtId="4" fontId="30" fillId="0" borderId="12" xfId="0" applyNumberFormat="1" applyFont="1" applyBorder="1" applyAlignment="1">
      <alignment horizontal="center" vertical="center"/>
    </xf>
    <xf numFmtId="4" fontId="30" fillId="13" borderId="12" xfId="0" applyNumberFormat="1" applyFont="1" applyFill="1" applyBorder="1" applyAlignment="1">
      <alignment horizontal="center" vertical="center"/>
    </xf>
    <xf numFmtId="4" fontId="30" fillId="0" borderId="0" xfId="0" applyNumberFormat="1" applyFont="1"/>
    <xf numFmtId="0" fontId="30" fillId="0" borderId="0" xfId="0" applyFont="1"/>
    <xf numFmtId="4" fontId="30" fillId="0" borderId="0" xfId="0" applyNumberFormat="1" applyFont="1" applyAlignment="1">
      <alignment horizontal="center" vertical="center"/>
    </xf>
    <xf numFmtId="4" fontId="30" fillId="0" borderId="12" xfId="0" applyNumberFormat="1" applyFont="1" applyFill="1" applyBorder="1" applyAlignment="1">
      <alignment horizontal="center" vertical="center"/>
    </xf>
    <xf numFmtId="3" fontId="30" fillId="0" borderId="12" xfId="0" applyNumberFormat="1" applyFont="1" applyBorder="1" applyAlignment="1">
      <alignment horizontal="center" vertical="center"/>
    </xf>
    <xf numFmtId="49" fontId="0" fillId="0" borderId="49" xfId="0" applyNumberFormat="1" applyBorder="1" applyAlignment="1" applyProtection="1">
      <alignment horizontal="center" vertical="center"/>
      <protection locked="0"/>
    </xf>
    <xf numFmtId="10" fontId="9" fillId="2" borderId="12" xfId="0" applyNumberFormat="1" applyFont="1" applyFill="1" applyBorder="1" applyAlignment="1">
      <alignment horizontal="center" vertical="center"/>
    </xf>
    <xf numFmtId="43" fontId="9" fillId="0" borderId="12" xfId="0" applyNumberFormat="1" applyFont="1" applyFill="1" applyBorder="1" applyAlignment="1" applyProtection="1">
      <alignment vertical="center"/>
      <protection locked="0"/>
    </xf>
    <xf numFmtId="0" fontId="2" fillId="2" borderId="1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4" fontId="1" fillId="2" borderId="67" xfId="0" applyNumberFormat="1" applyFont="1" applyFill="1" applyBorder="1" applyAlignment="1" applyProtection="1">
      <alignment vertical="center"/>
    </xf>
    <xf numFmtId="0" fontId="23" fillId="11" borderId="59" xfId="0" applyFont="1" applyFill="1" applyBorder="1" applyAlignment="1">
      <alignment vertical="center" wrapText="1"/>
    </xf>
    <xf numFmtId="0" fontId="23" fillId="11" borderId="60" xfId="0" applyFont="1" applyFill="1" applyBorder="1" applyAlignment="1">
      <alignment vertical="center" wrapText="1"/>
    </xf>
    <xf numFmtId="0" fontId="23" fillId="11" borderId="61" xfId="0" applyFont="1" applyFill="1" applyBorder="1" applyAlignment="1">
      <alignment vertical="center" wrapText="1"/>
    </xf>
    <xf numFmtId="0" fontId="3" fillId="11" borderId="62" xfId="0" applyFont="1" applyFill="1" applyBorder="1" applyAlignment="1">
      <alignment vertical="center" wrapText="1"/>
    </xf>
    <xf numFmtId="0" fontId="23" fillId="11" borderId="0" xfId="0" applyFont="1" applyFill="1" applyBorder="1" applyAlignment="1">
      <alignment vertical="center" wrapText="1"/>
    </xf>
    <xf numFmtId="0" fontId="23" fillId="11" borderId="63" xfId="0" applyFont="1" applyFill="1" applyBorder="1" applyAlignment="1">
      <alignment vertical="center" wrapText="1"/>
    </xf>
    <xf numFmtId="0" fontId="3" fillId="11" borderId="64" xfId="0" applyFont="1" applyFill="1" applyBorder="1" applyAlignment="1">
      <alignment vertical="center" wrapText="1"/>
    </xf>
    <xf numFmtId="0" fontId="23" fillId="11" borderId="65" xfId="0" applyFont="1" applyFill="1" applyBorder="1" applyAlignment="1">
      <alignment vertical="center" wrapText="1"/>
    </xf>
    <xf numFmtId="0" fontId="23" fillId="11" borderId="66" xfId="0" applyFont="1" applyFill="1" applyBorder="1" applyAlignment="1">
      <alignment vertical="center" wrapText="1"/>
    </xf>
    <xf numFmtId="0" fontId="6" fillId="11" borderId="0" xfId="0" applyFont="1" applyFill="1" applyBorder="1" applyAlignment="1">
      <alignment horizontal="lef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7" fillId="0" borderId="4" xfId="0" applyFont="1" applyBorder="1" applyAlignment="1">
      <alignment horizontal="center" vertical="center" wrapText="1"/>
    </xf>
    <xf numFmtId="0" fontId="3" fillId="11" borderId="13" xfId="0" applyFont="1" applyFill="1" applyBorder="1" applyAlignment="1">
      <alignment horizontal="right" vertical="center"/>
    </xf>
    <xf numFmtId="0" fontId="3" fillId="11" borderId="15" xfId="0" applyFont="1" applyFill="1" applyBorder="1" applyAlignment="1">
      <alignment horizontal="right" vertical="center"/>
    </xf>
    <xf numFmtId="0" fontId="3" fillId="11" borderId="14" xfId="0" applyFont="1" applyFill="1" applyBorder="1" applyAlignment="1">
      <alignment horizontal="right" vertical="center"/>
    </xf>
    <xf numFmtId="165" fontId="4" fillId="11" borderId="4" xfId="0" applyNumberFormat="1" applyFont="1" applyFill="1" applyBorder="1" applyAlignment="1">
      <alignment horizontal="right" vertical="center" indent="2"/>
    </xf>
    <xf numFmtId="165" fontId="4" fillId="11" borderId="2" xfId="0" applyNumberFormat="1" applyFont="1" applyFill="1" applyBorder="1" applyAlignment="1">
      <alignment horizontal="right" vertical="center" indent="2"/>
    </xf>
    <xf numFmtId="4" fontId="3" fillId="11" borderId="13" xfId="1" applyNumberFormat="1" applyFont="1" applyFill="1" applyBorder="1" applyAlignment="1" applyProtection="1">
      <alignment horizontal="center" vertical="center"/>
      <protection locked="0"/>
    </xf>
    <xf numFmtId="4" fontId="3" fillId="11" borderId="14" xfId="1" applyNumberFormat="1" applyFont="1" applyFill="1" applyBorder="1" applyAlignment="1" applyProtection="1">
      <alignment horizontal="center" vertical="center"/>
      <protection locked="0"/>
    </xf>
    <xf numFmtId="0" fontId="0" fillId="0" borderId="13" xfId="0" applyFill="1" applyBorder="1" applyAlignment="1">
      <alignment vertical="center" wrapText="1"/>
    </xf>
    <xf numFmtId="0" fontId="0" fillId="0" borderId="14" xfId="0" applyFill="1" applyBorder="1" applyAlignment="1">
      <alignment vertical="center" wrapText="1"/>
    </xf>
    <xf numFmtId="0" fontId="4" fillId="11" borderId="0" xfId="0" applyFont="1" applyFill="1" applyBorder="1" applyAlignment="1">
      <alignment horizontal="right" vertical="center"/>
    </xf>
    <xf numFmtId="0" fontId="1" fillId="3" borderId="13"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11" fillId="8" borderId="9" xfId="0" applyFont="1" applyFill="1" applyBorder="1" applyAlignment="1">
      <alignment horizontal="center" vertical="center"/>
    </xf>
    <xf numFmtId="0" fontId="1" fillId="8" borderId="9" xfId="0" applyFont="1" applyFill="1" applyBorder="1" applyAlignment="1">
      <alignment vertical="center"/>
    </xf>
    <xf numFmtId="0" fontId="1" fillId="3" borderId="13" xfId="0" applyFont="1" applyFill="1" applyBorder="1" applyAlignment="1">
      <alignment vertical="center" wrapText="1"/>
    </xf>
    <xf numFmtId="0" fontId="0" fillId="0" borderId="14" xfId="0" applyBorder="1" applyAlignment="1">
      <alignment vertical="center" wrapText="1"/>
    </xf>
    <xf numFmtId="0" fontId="1" fillId="3" borderId="14" xfId="0" applyFont="1" applyFill="1" applyBorder="1" applyAlignment="1">
      <alignment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9" xfId="0" applyFont="1" applyFill="1" applyBorder="1" applyAlignment="1">
      <alignment horizontal="center" vertical="center" wrapText="1"/>
    </xf>
    <xf numFmtId="4" fontId="0" fillId="5" borderId="13" xfId="1" applyNumberFormat="1" applyFont="1" applyFill="1" applyBorder="1" applyAlignment="1">
      <alignment horizontal="center" vertical="center"/>
    </xf>
    <xf numFmtId="4" fontId="0" fillId="5" borderId="14" xfId="1"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7" xfId="0" applyFont="1" applyFill="1" applyBorder="1" applyAlignment="1">
      <alignment horizontal="center" vertical="center"/>
    </xf>
    <xf numFmtId="0" fontId="31" fillId="6" borderId="18" xfId="0" applyFont="1" applyFill="1" applyBorder="1" applyAlignment="1">
      <alignment horizontal="center" vertical="center"/>
    </xf>
    <xf numFmtId="0" fontId="8" fillId="6" borderId="16" xfId="0" applyFont="1" applyFill="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7" fillId="0" borderId="42" xfId="0" applyFont="1" applyBorder="1" applyAlignment="1">
      <alignment vertical="center"/>
    </xf>
    <xf numFmtId="0" fontId="7" fillId="11" borderId="0" xfId="0" applyFont="1" applyFill="1" applyAlignment="1" applyProtection="1">
      <alignment vertical="center" wrapText="1"/>
    </xf>
    <xf numFmtId="0" fontId="0" fillId="11" borderId="0" xfId="0" applyFill="1" applyAlignment="1" applyProtection="1">
      <alignment vertical="center" wrapText="1"/>
    </xf>
    <xf numFmtId="0" fontId="4" fillId="2" borderId="7" xfId="0" applyFont="1" applyFill="1" applyBorder="1" applyAlignment="1" applyProtection="1">
      <alignment horizontal="center" vertical="center" textRotation="90" wrapText="1"/>
    </xf>
    <xf numFmtId="0" fontId="4" fillId="2" borderId="11" xfId="0" applyFont="1" applyFill="1" applyBorder="1" applyAlignment="1" applyProtection="1">
      <alignment horizontal="center" vertical="center" textRotation="90" wrapText="1"/>
    </xf>
    <xf numFmtId="0" fontId="1" fillId="2" borderId="3" xfId="0" applyFont="1" applyFill="1" applyBorder="1" applyAlignment="1" applyProtection="1">
      <alignment horizontal="center" textRotation="90" wrapText="1"/>
    </xf>
    <xf numFmtId="0" fontId="1" fillId="2" borderId="11" xfId="0" applyFont="1" applyFill="1" applyBorder="1" applyAlignment="1" applyProtection="1">
      <alignment horizontal="center" textRotation="90" wrapText="1"/>
    </xf>
    <xf numFmtId="0" fontId="1" fillId="2" borderId="7" xfId="0" applyFont="1" applyFill="1" applyBorder="1" applyAlignment="1" applyProtection="1">
      <alignment horizontal="center" textRotation="90" wrapText="1"/>
    </xf>
    <xf numFmtId="0" fontId="1" fillId="2" borderId="6" xfId="0" applyFont="1" applyFill="1" applyBorder="1" applyAlignment="1" applyProtection="1">
      <alignment horizontal="center" textRotation="90" wrapText="1"/>
    </xf>
    <xf numFmtId="0" fontId="1" fillId="2" borderId="10" xfId="0" applyFont="1" applyFill="1" applyBorder="1" applyAlignment="1" applyProtection="1">
      <alignment horizontal="center" textRotation="90" wrapText="1"/>
    </xf>
    <xf numFmtId="0" fontId="12" fillId="2" borderId="7" xfId="0" applyFont="1" applyFill="1" applyBorder="1" applyAlignment="1" applyProtection="1">
      <alignment horizontal="center" textRotation="90" wrapText="1"/>
    </xf>
    <xf numFmtId="0" fontId="1" fillId="2" borderId="0" xfId="0" applyFont="1" applyFill="1" applyBorder="1" applyAlignment="1" applyProtection="1">
      <alignment horizontal="center" textRotation="90" wrapText="1"/>
    </xf>
    <xf numFmtId="0" fontId="1" fillId="2" borderId="9" xfId="0" applyFont="1" applyFill="1" applyBorder="1" applyAlignment="1" applyProtection="1">
      <alignment horizontal="center" textRotation="90" wrapText="1"/>
    </xf>
    <xf numFmtId="0" fontId="1" fillId="11" borderId="4" xfId="0" applyFont="1" applyFill="1" applyBorder="1" applyAlignment="1" applyProtection="1">
      <alignment horizontal="right" vertical="center"/>
    </xf>
    <xf numFmtId="0" fontId="1" fillId="11" borderId="2" xfId="0" applyFont="1" applyFill="1" applyBorder="1" applyAlignment="1" applyProtection="1">
      <alignment horizontal="right" vertical="center"/>
    </xf>
    <xf numFmtId="0" fontId="1" fillId="2" borderId="5" xfId="0" applyFont="1" applyFill="1" applyBorder="1" applyAlignment="1" applyProtection="1">
      <alignment horizontal="center" textRotation="90" wrapText="1"/>
    </xf>
    <xf numFmtId="0" fontId="1" fillId="2" borderId="8" xfId="0" applyFont="1" applyFill="1" applyBorder="1" applyAlignment="1" applyProtection="1">
      <alignment horizontal="center" textRotation="90" wrapText="1"/>
    </xf>
    <xf numFmtId="0" fontId="11" fillId="6" borderId="43" xfId="0" applyFont="1" applyFill="1" applyBorder="1" applyAlignment="1" applyProtection="1">
      <alignment horizontal="center" vertical="center"/>
    </xf>
    <xf numFmtId="0" fontId="0" fillId="0" borderId="44" xfId="0" applyBorder="1" applyAlignment="1" applyProtection="1">
      <alignment horizontal="center" vertical="center"/>
    </xf>
    <xf numFmtId="0" fontId="1" fillId="0" borderId="45"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7" xfId="0" applyFont="1" applyBorder="1" applyAlignment="1" applyProtection="1">
      <alignment horizontal="center" vertical="center"/>
    </xf>
    <xf numFmtId="0" fontId="4" fillId="2" borderId="3" xfId="0" applyFont="1" applyFill="1" applyBorder="1" applyAlignment="1" applyProtection="1">
      <alignment horizontal="center" vertical="center" textRotation="90" wrapText="1"/>
    </xf>
    <xf numFmtId="0" fontId="4" fillId="2" borderId="5" xfId="0" applyFont="1" applyFill="1" applyBorder="1" applyAlignment="1" applyProtection="1">
      <alignment horizontal="center" vertical="center" textRotation="90"/>
    </xf>
    <xf numFmtId="0" fontId="4" fillId="2" borderId="8" xfId="0" applyFont="1" applyFill="1" applyBorder="1" applyAlignment="1" applyProtection="1">
      <alignment horizontal="center" vertical="center" textRotation="90"/>
    </xf>
    <xf numFmtId="0" fontId="4" fillId="2" borderId="7"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0"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0" fillId="10" borderId="2" xfId="0" applyFill="1" applyBorder="1" applyAlignment="1" applyProtection="1">
      <alignment horizontal="center" vertical="center" wrapText="1"/>
    </xf>
    <xf numFmtId="0" fontId="33" fillId="7" borderId="13" xfId="0" applyFont="1" applyFill="1" applyBorder="1" applyAlignment="1">
      <alignment horizontal="center" vertical="center" wrapText="1"/>
    </xf>
    <xf numFmtId="0" fontId="33" fillId="7" borderId="15" xfId="0" applyFont="1" applyFill="1" applyBorder="1" applyAlignment="1">
      <alignment horizontal="center" vertical="center"/>
    </xf>
    <xf numFmtId="0" fontId="34" fillId="0" borderId="15" xfId="0" applyFont="1" applyBorder="1" applyAlignment="1">
      <alignment vertical="center"/>
    </xf>
    <xf numFmtId="0" fontId="34" fillId="0" borderId="14" xfId="0" applyFont="1" applyBorder="1" applyAlignment="1">
      <alignment vertical="center"/>
    </xf>
    <xf numFmtId="0" fontId="1" fillId="2"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0" fillId="0" borderId="12" xfId="0" applyBorder="1" applyAlignment="1" applyProtection="1">
      <alignment vertical="center" wrapText="1"/>
    </xf>
    <xf numFmtId="0" fontId="1" fillId="2" borderId="13"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4" xfId="0"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0" fillId="0" borderId="7" xfId="0" applyBorder="1" applyProtection="1"/>
    <xf numFmtId="0" fontId="0" fillId="0" borderId="11" xfId="0" applyBorder="1" applyProtection="1"/>
    <xf numFmtId="0" fontId="13" fillId="2" borderId="7" xfId="0" applyFont="1" applyFill="1" applyBorder="1" applyAlignment="1" applyProtection="1">
      <alignment horizontal="center" vertical="center" wrapText="1"/>
    </xf>
    <xf numFmtId="0" fontId="0" fillId="0" borderId="7" xfId="0" applyBorder="1" applyAlignment="1" applyProtection="1">
      <alignment wrapText="1"/>
    </xf>
    <xf numFmtId="0" fontId="0" fillId="0" borderId="11" xfId="0" applyBorder="1" applyAlignment="1" applyProtection="1">
      <alignment wrapText="1"/>
    </xf>
    <xf numFmtId="0" fontId="20" fillId="0" borderId="7" xfId="0" applyFont="1" applyBorder="1" applyAlignment="1" applyProtection="1">
      <alignment wrapText="1"/>
    </xf>
    <xf numFmtId="0" fontId="20" fillId="0" borderId="11" xfId="0" applyFont="1" applyBorder="1" applyAlignment="1" applyProtection="1">
      <alignment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43" fontId="14" fillId="2" borderId="13" xfId="0" applyNumberFormat="1" applyFont="1" applyFill="1" applyBorder="1" applyAlignment="1">
      <alignment horizontal="center" vertical="center" wrapText="1"/>
    </xf>
    <xf numFmtId="43" fontId="14" fillId="2" borderId="15" xfId="0" applyNumberFormat="1" applyFont="1" applyFill="1" applyBorder="1" applyAlignment="1">
      <alignment horizontal="center" vertical="center" wrapText="1"/>
    </xf>
    <xf numFmtId="43" fontId="14" fillId="2" borderId="14" xfId="0" applyNumberFormat="1" applyFont="1" applyFill="1" applyBorder="1" applyAlignment="1">
      <alignment horizontal="center" vertical="center" wrapText="1"/>
    </xf>
    <xf numFmtId="0" fontId="7" fillId="11" borderId="0" xfId="0" applyFont="1" applyFill="1" applyAlignment="1" applyProtection="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left" vertical="center" wrapText="1" indent="7"/>
    </xf>
    <xf numFmtId="0" fontId="1" fillId="2" borderId="15" xfId="0" applyFont="1" applyFill="1" applyBorder="1" applyAlignment="1">
      <alignment horizontal="left" vertical="center" wrapText="1" indent="7"/>
    </xf>
    <xf numFmtId="0" fontId="1" fillId="2" borderId="14" xfId="0" applyFont="1" applyFill="1" applyBorder="1" applyAlignment="1">
      <alignment horizontal="left" vertical="center" wrapText="1" indent="7"/>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 fillId="0" borderId="56" xfId="0" applyFont="1" applyBorder="1" applyAlignment="1" applyProtection="1">
      <alignment horizontal="right" vertical="center"/>
    </xf>
    <xf numFmtId="0" fontId="1" fillId="0" borderId="57" xfId="0" applyFont="1" applyBorder="1" applyAlignment="1" applyProtection="1">
      <alignment horizontal="right" vertical="center"/>
    </xf>
    <xf numFmtId="0" fontId="1" fillId="0" borderId="67" xfId="0" applyFont="1" applyBorder="1" applyAlignment="1" applyProtection="1">
      <alignment horizontal="right" vertical="center"/>
    </xf>
    <xf numFmtId="0" fontId="0" fillId="0" borderId="0" xfId="0" applyBorder="1" applyAlignment="1" applyProtection="1">
      <alignment horizontal="center" vertical="center" wrapText="1"/>
      <protection locked="0"/>
    </xf>
    <xf numFmtId="0" fontId="24" fillId="12" borderId="12" xfId="0" applyFont="1" applyFill="1" applyBorder="1" applyAlignment="1">
      <alignment horizontal="center" vertical="center"/>
    </xf>
    <xf numFmtId="0" fontId="26" fillId="0" borderId="0" xfId="0" applyFont="1" applyAlignment="1">
      <alignment horizontal="center" vertical="center" wrapText="1"/>
    </xf>
    <xf numFmtId="0" fontId="0" fillId="0" borderId="12" xfId="0" applyFont="1" applyFill="1" applyBorder="1"/>
    <xf numFmtId="9" fontId="30" fillId="0" borderId="12" xfId="2" applyFont="1" applyBorder="1" applyAlignment="1">
      <alignment horizontal="center" vertical="center"/>
    </xf>
  </cellXfs>
  <cellStyles count="3">
    <cellStyle name="Millares" xfId="1" builtinId="3"/>
    <cellStyle name="Normal" xfId="0" builtinId="0"/>
    <cellStyle name="Porcentaje" xfId="2" builtinId="5"/>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strike val="0"/>
      </font>
      <fill>
        <patternFill>
          <bgColor rgb="FFFF00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9748</xdr:colOff>
      <xdr:row>5</xdr:row>
      <xdr:rowOff>189058</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275167" y="190500"/>
          <a:ext cx="4041998" cy="951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1</xdr:col>
      <xdr:colOff>2441798</xdr:colOff>
      <xdr:row>5</xdr:row>
      <xdr:rowOff>112858</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114300"/>
          <a:ext cx="4041998" cy="951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4</xdr:col>
      <xdr:colOff>523351</xdr:colOff>
      <xdr:row>5</xdr:row>
      <xdr:rowOff>189058</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0" y="190500"/>
          <a:ext cx="4041998" cy="951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695325</xdr:colOff>
      <xdr:row>12</xdr:row>
      <xdr:rowOff>285750</xdr:rowOff>
    </xdr:from>
    <xdr:to>
      <xdr:col>10</xdr:col>
      <xdr:colOff>1085850</xdr:colOff>
      <xdr:row>17</xdr:row>
      <xdr:rowOff>219075</xdr:rowOff>
    </xdr:to>
    <xdr:sp macro="" textlink="">
      <xdr:nvSpPr>
        <xdr:cNvPr id="7" name="AutoShape 202">
          <a:extLst>
            <a:ext uri="{FF2B5EF4-FFF2-40B4-BE49-F238E27FC236}">
              <a16:creationId xmlns:a16="http://schemas.microsoft.com/office/drawing/2014/main" xmlns="" id="{00000000-0008-0000-0400-000007000000}"/>
            </a:ext>
          </a:extLst>
        </xdr:cNvPr>
        <xdr:cNvSpPr>
          <a:spLocks noChangeArrowheads="1"/>
        </xdr:cNvSpPr>
      </xdr:nvSpPr>
      <xdr:spPr bwMode="auto">
        <a:xfrm>
          <a:off x="15287625" y="3962400"/>
          <a:ext cx="390525" cy="1524000"/>
        </a:xfrm>
        <a:prstGeom prst="downArrow">
          <a:avLst>
            <a:gd name="adj1" fmla="val 50000"/>
            <a:gd name="adj2" fmla="val 97561"/>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600075</xdr:colOff>
      <xdr:row>13</xdr:row>
      <xdr:rowOff>9525</xdr:rowOff>
    </xdr:from>
    <xdr:to>
      <xdr:col>9</xdr:col>
      <xdr:colOff>990600</xdr:colOff>
      <xdr:row>17</xdr:row>
      <xdr:rowOff>247650</xdr:rowOff>
    </xdr:to>
    <xdr:sp macro="" textlink="">
      <xdr:nvSpPr>
        <xdr:cNvPr id="8" name="AutoShape 203">
          <a:extLst>
            <a:ext uri="{FF2B5EF4-FFF2-40B4-BE49-F238E27FC236}">
              <a16:creationId xmlns:a16="http://schemas.microsoft.com/office/drawing/2014/main" xmlns="" id="{00000000-0008-0000-0400-000008000000}"/>
            </a:ext>
          </a:extLst>
        </xdr:cNvPr>
        <xdr:cNvSpPr>
          <a:spLocks noChangeArrowheads="1"/>
        </xdr:cNvSpPr>
      </xdr:nvSpPr>
      <xdr:spPr bwMode="auto">
        <a:xfrm>
          <a:off x="13630275" y="3990975"/>
          <a:ext cx="390525" cy="1524000"/>
        </a:xfrm>
        <a:prstGeom prst="downArrow">
          <a:avLst>
            <a:gd name="adj1" fmla="val 50000"/>
            <a:gd name="adj2" fmla="val 97561"/>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800100</xdr:colOff>
      <xdr:row>13</xdr:row>
      <xdr:rowOff>23132</xdr:rowOff>
    </xdr:from>
    <xdr:to>
      <xdr:col>8</xdr:col>
      <xdr:colOff>1190625</xdr:colOff>
      <xdr:row>17</xdr:row>
      <xdr:rowOff>261257</xdr:rowOff>
    </xdr:to>
    <xdr:sp macro="" textlink="">
      <xdr:nvSpPr>
        <xdr:cNvPr id="9" name="AutoShape 204">
          <a:extLst>
            <a:ext uri="{FF2B5EF4-FFF2-40B4-BE49-F238E27FC236}">
              <a16:creationId xmlns:a16="http://schemas.microsoft.com/office/drawing/2014/main" xmlns="" id="{00000000-0008-0000-0400-000009000000}"/>
            </a:ext>
          </a:extLst>
        </xdr:cNvPr>
        <xdr:cNvSpPr>
          <a:spLocks noChangeArrowheads="1"/>
        </xdr:cNvSpPr>
      </xdr:nvSpPr>
      <xdr:spPr bwMode="auto">
        <a:xfrm>
          <a:off x="14216743" y="4241346"/>
          <a:ext cx="390525" cy="1503590"/>
        </a:xfrm>
        <a:prstGeom prst="downArrow">
          <a:avLst>
            <a:gd name="adj1" fmla="val 50000"/>
            <a:gd name="adj2" fmla="val 97561"/>
          </a:avLst>
        </a:prstGeom>
        <a:solidFill>
          <a:srgbClr xmlns:mc="http://schemas.openxmlformats.org/markup-compatibility/2006" xmlns:a14="http://schemas.microsoft.com/office/drawing/2010/main" val="808000" mc:Ignorable="a14" a14:legacySpreadsheetColorIndex="1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68036</xdr:colOff>
      <xdr:row>0</xdr:row>
      <xdr:rowOff>108857</xdr:rowOff>
    </xdr:from>
    <xdr:to>
      <xdr:col>2</xdr:col>
      <xdr:colOff>1089248</xdr:colOff>
      <xdr:row>5</xdr:row>
      <xdr:rowOff>107415</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68036" y="108857"/>
          <a:ext cx="4041998" cy="951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38099</xdr:colOff>
      <xdr:row>22</xdr:row>
      <xdr:rowOff>114300</xdr:rowOff>
    </xdr:from>
    <xdr:to>
      <xdr:col>5</xdr:col>
      <xdr:colOff>1234271</xdr:colOff>
      <xdr:row>30</xdr:row>
      <xdr:rowOff>19050</xdr:rowOff>
    </xdr:to>
    <xdr:pic>
      <xdr:nvPicPr>
        <xdr:cNvPr id="9" name="Imagen 8">
          <a:extLst>
            <a:ext uri="{FF2B5EF4-FFF2-40B4-BE49-F238E27FC236}">
              <a16:creationId xmlns:a16="http://schemas.microsoft.com/office/drawing/2014/main" xmlns="" id="{00000000-0008-0000-0500-000009000000}"/>
            </a:ext>
          </a:extLst>
        </xdr:cNvPr>
        <xdr:cNvPicPr>
          <a:picLocks noChangeAspect="1"/>
        </xdr:cNvPicPr>
      </xdr:nvPicPr>
      <xdr:blipFill>
        <a:blip xmlns:r="http://schemas.openxmlformats.org/officeDocument/2006/relationships" r:embed="rId1"/>
        <a:stretch>
          <a:fillRect/>
        </a:stretch>
      </xdr:blipFill>
      <xdr:spPr>
        <a:xfrm>
          <a:off x="1152524" y="5010150"/>
          <a:ext cx="7435047" cy="1438275"/>
        </a:xfrm>
        <a:prstGeom prst="rect">
          <a:avLst/>
        </a:prstGeom>
      </xdr:spPr>
    </xdr:pic>
    <xdr:clientData/>
  </xdr:twoCellAnchor>
  <xdr:twoCellAnchor editAs="oneCell">
    <xdr:from>
      <xdr:col>0</xdr:col>
      <xdr:colOff>0</xdr:colOff>
      <xdr:row>0</xdr:row>
      <xdr:rowOff>152400</xdr:rowOff>
    </xdr:from>
    <xdr:to>
      <xdr:col>2</xdr:col>
      <xdr:colOff>1727423</xdr:colOff>
      <xdr:row>5</xdr:row>
      <xdr:rowOff>150958</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a:stretch>
          <a:fillRect/>
        </a:stretch>
      </xdr:blipFill>
      <xdr:spPr>
        <a:xfrm>
          <a:off x="0" y="152400"/>
          <a:ext cx="4041998" cy="9510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1165448</xdr:colOff>
      <xdr:row>5</xdr:row>
      <xdr:rowOff>112858</xdr:rowOff>
    </xdr:to>
    <xdr:pic>
      <xdr:nvPicPr>
        <xdr:cNvPr id="3" name="Imagen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0" y="114300"/>
          <a:ext cx="4041998" cy="9510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7327</xdr:colOff>
      <xdr:row>0</xdr:row>
      <xdr:rowOff>58615</xdr:rowOff>
    </xdr:from>
    <xdr:to>
      <xdr:col>1</xdr:col>
      <xdr:colOff>1619250</xdr:colOff>
      <xdr:row>4</xdr:row>
      <xdr:rowOff>87922</xdr:rowOff>
    </xdr:to>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7327" y="58615"/>
          <a:ext cx="3363058" cy="7913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5:L11"/>
  <sheetViews>
    <sheetView workbookViewId="0">
      <selection activeCell="L17" sqref="L17"/>
    </sheetView>
  </sheetViews>
  <sheetFormatPr baseColWidth="10" defaultRowHeight="15" x14ac:dyDescent="0.25"/>
  <cols>
    <col min="1" max="16384" width="11.42578125" style="88"/>
  </cols>
  <sheetData>
    <row r="5" spans="3:12" ht="30.75" x14ac:dyDescent="0.4">
      <c r="C5" s="97" t="s">
        <v>146</v>
      </c>
    </row>
    <row r="8" spans="3:12" ht="15.75" thickBot="1" x14ac:dyDescent="0.3">
      <c r="C8" s="98"/>
      <c r="D8" s="98"/>
      <c r="E8" s="98"/>
      <c r="F8" s="98"/>
      <c r="G8" s="98"/>
      <c r="H8" s="98"/>
      <c r="I8" s="98"/>
      <c r="J8" s="98"/>
      <c r="K8" s="98"/>
      <c r="L8" s="98"/>
    </row>
    <row r="9" spans="3:12" ht="16.5" customHeight="1" x14ac:dyDescent="0.25">
      <c r="C9" s="217" t="s">
        <v>147</v>
      </c>
      <c r="D9" s="218"/>
      <c r="E9" s="218"/>
      <c r="F9" s="218"/>
      <c r="G9" s="218"/>
      <c r="H9" s="218"/>
      <c r="I9" s="218"/>
      <c r="J9" s="218"/>
      <c r="K9" s="218"/>
      <c r="L9" s="219"/>
    </row>
    <row r="10" spans="3:12" ht="32.25" customHeight="1" x14ac:dyDescent="0.25">
      <c r="C10" s="220" t="s">
        <v>148</v>
      </c>
      <c r="D10" s="221"/>
      <c r="E10" s="221"/>
      <c r="F10" s="221"/>
      <c r="G10" s="221"/>
      <c r="H10" s="221"/>
      <c r="I10" s="221"/>
      <c r="J10" s="221"/>
      <c r="K10" s="221"/>
      <c r="L10" s="222"/>
    </row>
    <row r="11" spans="3:12" ht="50.25" customHeight="1" thickBot="1" x14ac:dyDescent="0.3">
      <c r="C11" s="223" t="s">
        <v>149</v>
      </c>
      <c r="D11" s="224"/>
      <c r="E11" s="224"/>
      <c r="F11" s="224"/>
      <c r="G11" s="224"/>
      <c r="H11" s="224"/>
      <c r="I11" s="224"/>
      <c r="J11" s="224"/>
      <c r="K11" s="224"/>
      <c r="L11" s="225"/>
    </row>
  </sheetData>
  <mergeCells count="3">
    <mergeCell ref="C9:L9"/>
    <mergeCell ref="C10:L10"/>
    <mergeCell ref="C11:L11"/>
  </mergeCell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3"/>
  <sheetViews>
    <sheetView tabSelected="1" view="pageBreakPreview" topLeftCell="A7" zoomScale="80" zoomScaleNormal="70" zoomScaleSheetLayoutView="80" workbookViewId="0">
      <selection activeCell="D12" sqref="D12"/>
    </sheetView>
  </sheetViews>
  <sheetFormatPr baseColWidth="10" defaultRowHeight="15" x14ac:dyDescent="0.25"/>
  <cols>
    <col min="1" max="1" width="4.140625" style="1" customWidth="1"/>
    <col min="2" max="2" width="11.42578125" style="2"/>
    <col min="3" max="3" width="35" style="2" customWidth="1"/>
    <col min="4" max="4" width="14" style="2" customWidth="1"/>
    <col min="5" max="5" width="8.5703125" style="2" customWidth="1"/>
    <col min="6" max="6" width="7.85546875" style="2" customWidth="1"/>
    <col min="7" max="7" width="9.140625" style="2" customWidth="1"/>
    <col min="8" max="9" width="17.85546875" style="2" customWidth="1"/>
    <col min="10" max="10" width="16.140625" style="2" customWidth="1"/>
    <col min="11" max="11" width="23.28515625" style="2" customWidth="1"/>
    <col min="12" max="12" width="15.28515625" style="2" customWidth="1"/>
    <col min="13" max="13" width="17.5703125" style="2" customWidth="1"/>
    <col min="14" max="257" width="11.42578125" style="2"/>
    <col min="258" max="258" width="4.140625" style="2" customWidth="1"/>
    <col min="259" max="259" width="11.42578125" style="2"/>
    <col min="260" max="260" width="35" style="2" customWidth="1"/>
    <col min="261" max="261" width="14" style="2" customWidth="1"/>
    <col min="262" max="262" width="8.5703125" style="2" customWidth="1"/>
    <col min="263" max="263" width="7.85546875" style="2" customWidth="1"/>
    <col min="264" max="264" width="9.140625" style="2" customWidth="1"/>
    <col min="265" max="265" width="19.85546875" style="2" customWidth="1"/>
    <col min="266" max="266" width="16.140625" style="2" customWidth="1"/>
    <col min="267" max="267" width="17.85546875" style="2" customWidth="1"/>
    <col min="268" max="268" width="15.28515625" style="2" customWidth="1"/>
    <col min="269" max="269" width="17.5703125" style="2" customWidth="1"/>
    <col min="270" max="513" width="11.42578125" style="2"/>
    <col min="514" max="514" width="4.140625" style="2" customWidth="1"/>
    <col min="515" max="515" width="11.42578125" style="2"/>
    <col min="516" max="516" width="35" style="2" customWidth="1"/>
    <col min="517" max="517" width="14" style="2" customWidth="1"/>
    <col min="518" max="518" width="8.5703125" style="2" customWidth="1"/>
    <col min="519" max="519" width="7.85546875" style="2" customWidth="1"/>
    <col min="520" max="520" width="9.140625" style="2" customWidth="1"/>
    <col min="521" max="521" width="19.85546875" style="2" customWidth="1"/>
    <col min="522" max="522" width="16.140625" style="2" customWidth="1"/>
    <col min="523" max="523" width="17.85546875" style="2" customWidth="1"/>
    <col min="524" max="524" width="15.28515625" style="2" customWidth="1"/>
    <col min="525" max="525" width="17.5703125" style="2" customWidth="1"/>
    <col min="526" max="769" width="11.42578125" style="2"/>
    <col min="770" max="770" width="4.140625" style="2" customWidth="1"/>
    <col min="771" max="771" width="11.42578125" style="2"/>
    <col min="772" max="772" width="35" style="2" customWidth="1"/>
    <col min="773" max="773" width="14" style="2" customWidth="1"/>
    <col min="774" max="774" width="8.5703125" style="2" customWidth="1"/>
    <col min="775" max="775" width="7.85546875" style="2" customWidth="1"/>
    <col min="776" max="776" width="9.140625" style="2" customWidth="1"/>
    <col min="777" max="777" width="19.85546875" style="2" customWidth="1"/>
    <col min="778" max="778" width="16.140625" style="2" customWidth="1"/>
    <col min="779" max="779" width="17.85546875" style="2" customWidth="1"/>
    <col min="780" max="780" width="15.28515625" style="2" customWidth="1"/>
    <col min="781" max="781" width="17.5703125" style="2" customWidth="1"/>
    <col min="782" max="1025" width="11.42578125" style="2"/>
    <col min="1026" max="1026" width="4.140625" style="2" customWidth="1"/>
    <col min="1027" max="1027" width="11.42578125" style="2"/>
    <col min="1028" max="1028" width="35" style="2" customWidth="1"/>
    <col min="1029" max="1029" width="14" style="2" customWidth="1"/>
    <col min="1030" max="1030" width="8.5703125" style="2" customWidth="1"/>
    <col min="1031" max="1031" width="7.85546875" style="2" customWidth="1"/>
    <col min="1032" max="1032" width="9.140625" style="2" customWidth="1"/>
    <col min="1033" max="1033" width="19.85546875" style="2" customWidth="1"/>
    <col min="1034" max="1034" width="16.140625" style="2" customWidth="1"/>
    <col min="1035" max="1035" width="17.85546875" style="2" customWidth="1"/>
    <col min="1036" max="1036" width="15.28515625" style="2" customWidth="1"/>
    <col min="1037" max="1037" width="17.5703125" style="2" customWidth="1"/>
    <col min="1038" max="1281" width="11.42578125" style="2"/>
    <col min="1282" max="1282" width="4.140625" style="2" customWidth="1"/>
    <col min="1283" max="1283" width="11.42578125" style="2"/>
    <col min="1284" max="1284" width="35" style="2" customWidth="1"/>
    <col min="1285" max="1285" width="14" style="2" customWidth="1"/>
    <col min="1286" max="1286" width="8.5703125" style="2" customWidth="1"/>
    <col min="1287" max="1287" width="7.85546875" style="2" customWidth="1"/>
    <col min="1288" max="1288" width="9.140625" style="2" customWidth="1"/>
    <col min="1289" max="1289" width="19.85546875" style="2" customWidth="1"/>
    <col min="1290" max="1290" width="16.140625" style="2" customWidth="1"/>
    <col min="1291" max="1291" width="17.85546875" style="2" customWidth="1"/>
    <col min="1292" max="1292" width="15.28515625" style="2" customWidth="1"/>
    <col min="1293" max="1293" width="17.5703125" style="2" customWidth="1"/>
    <col min="1294" max="1537" width="11.42578125" style="2"/>
    <col min="1538" max="1538" width="4.140625" style="2" customWidth="1"/>
    <col min="1539" max="1539" width="11.42578125" style="2"/>
    <col min="1540" max="1540" width="35" style="2" customWidth="1"/>
    <col min="1541" max="1541" width="14" style="2" customWidth="1"/>
    <col min="1542" max="1542" width="8.5703125" style="2" customWidth="1"/>
    <col min="1543" max="1543" width="7.85546875" style="2" customWidth="1"/>
    <col min="1544" max="1544" width="9.140625" style="2" customWidth="1"/>
    <col min="1545" max="1545" width="19.85546875" style="2" customWidth="1"/>
    <col min="1546" max="1546" width="16.140625" style="2" customWidth="1"/>
    <col min="1547" max="1547" width="17.85546875" style="2" customWidth="1"/>
    <col min="1548" max="1548" width="15.28515625" style="2" customWidth="1"/>
    <col min="1549" max="1549" width="17.5703125" style="2" customWidth="1"/>
    <col min="1550" max="1793" width="11.42578125" style="2"/>
    <col min="1794" max="1794" width="4.140625" style="2" customWidth="1"/>
    <col min="1795" max="1795" width="11.42578125" style="2"/>
    <col min="1796" max="1796" width="35" style="2" customWidth="1"/>
    <col min="1797" max="1797" width="14" style="2" customWidth="1"/>
    <col min="1798" max="1798" width="8.5703125" style="2" customWidth="1"/>
    <col min="1799" max="1799" width="7.85546875" style="2" customWidth="1"/>
    <col min="1800" max="1800" width="9.140625" style="2" customWidth="1"/>
    <col min="1801" max="1801" width="19.85546875" style="2" customWidth="1"/>
    <col min="1802" max="1802" width="16.140625" style="2" customWidth="1"/>
    <col min="1803" max="1803" width="17.85546875" style="2" customWidth="1"/>
    <col min="1804" max="1804" width="15.28515625" style="2" customWidth="1"/>
    <col min="1805" max="1805" width="17.5703125" style="2" customWidth="1"/>
    <col min="1806" max="2049" width="11.42578125" style="2"/>
    <col min="2050" max="2050" width="4.140625" style="2" customWidth="1"/>
    <col min="2051" max="2051" width="11.42578125" style="2"/>
    <col min="2052" max="2052" width="35" style="2" customWidth="1"/>
    <col min="2053" max="2053" width="14" style="2" customWidth="1"/>
    <col min="2054" max="2054" width="8.5703125" style="2" customWidth="1"/>
    <col min="2055" max="2055" width="7.85546875" style="2" customWidth="1"/>
    <col min="2056" max="2056" width="9.140625" style="2" customWidth="1"/>
    <col min="2057" max="2057" width="19.85546875" style="2" customWidth="1"/>
    <col min="2058" max="2058" width="16.140625" style="2" customWidth="1"/>
    <col min="2059" max="2059" width="17.85546875" style="2" customWidth="1"/>
    <col min="2060" max="2060" width="15.28515625" style="2" customWidth="1"/>
    <col min="2061" max="2061" width="17.5703125" style="2" customWidth="1"/>
    <col min="2062" max="2305" width="11.42578125" style="2"/>
    <col min="2306" max="2306" width="4.140625" style="2" customWidth="1"/>
    <col min="2307" max="2307" width="11.42578125" style="2"/>
    <col min="2308" max="2308" width="35" style="2" customWidth="1"/>
    <col min="2309" max="2309" width="14" style="2" customWidth="1"/>
    <col min="2310" max="2310" width="8.5703125" style="2" customWidth="1"/>
    <col min="2311" max="2311" width="7.85546875" style="2" customWidth="1"/>
    <col min="2312" max="2312" width="9.140625" style="2" customWidth="1"/>
    <col min="2313" max="2313" width="19.85546875" style="2" customWidth="1"/>
    <col min="2314" max="2314" width="16.140625" style="2" customWidth="1"/>
    <col min="2315" max="2315" width="17.85546875" style="2" customWidth="1"/>
    <col min="2316" max="2316" width="15.28515625" style="2" customWidth="1"/>
    <col min="2317" max="2317" width="17.5703125" style="2" customWidth="1"/>
    <col min="2318" max="2561" width="11.42578125" style="2"/>
    <col min="2562" max="2562" width="4.140625" style="2" customWidth="1"/>
    <col min="2563" max="2563" width="11.42578125" style="2"/>
    <col min="2564" max="2564" width="35" style="2" customWidth="1"/>
    <col min="2565" max="2565" width="14" style="2" customWidth="1"/>
    <col min="2566" max="2566" width="8.5703125" style="2" customWidth="1"/>
    <col min="2567" max="2567" width="7.85546875" style="2" customWidth="1"/>
    <col min="2568" max="2568" width="9.140625" style="2" customWidth="1"/>
    <col min="2569" max="2569" width="19.85546875" style="2" customWidth="1"/>
    <col min="2570" max="2570" width="16.140625" style="2" customWidth="1"/>
    <col min="2571" max="2571" width="17.85546875" style="2" customWidth="1"/>
    <col min="2572" max="2572" width="15.28515625" style="2" customWidth="1"/>
    <col min="2573" max="2573" width="17.5703125" style="2" customWidth="1"/>
    <col min="2574" max="2817" width="11.42578125" style="2"/>
    <col min="2818" max="2818" width="4.140625" style="2" customWidth="1"/>
    <col min="2819" max="2819" width="11.42578125" style="2"/>
    <col min="2820" max="2820" width="35" style="2" customWidth="1"/>
    <col min="2821" max="2821" width="14" style="2" customWidth="1"/>
    <col min="2822" max="2822" width="8.5703125" style="2" customWidth="1"/>
    <col min="2823" max="2823" width="7.85546875" style="2" customWidth="1"/>
    <col min="2824" max="2824" width="9.140625" style="2" customWidth="1"/>
    <col min="2825" max="2825" width="19.85546875" style="2" customWidth="1"/>
    <col min="2826" max="2826" width="16.140625" style="2" customWidth="1"/>
    <col min="2827" max="2827" width="17.85546875" style="2" customWidth="1"/>
    <col min="2828" max="2828" width="15.28515625" style="2" customWidth="1"/>
    <col min="2829" max="2829" width="17.5703125" style="2" customWidth="1"/>
    <col min="2830" max="3073" width="11.42578125" style="2"/>
    <col min="3074" max="3074" width="4.140625" style="2" customWidth="1"/>
    <col min="3075" max="3075" width="11.42578125" style="2"/>
    <col min="3076" max="3076" width="35" style="2" customWidth="1"/>
    <col min="3077" max="3077" width="14" style="2" customWidth="1"/>
    <col min="3078" max="3078" width="8.5703125" style="2" customWidth="1"/>
    <col min="3079" max="3079" width="7.85546875" style="2" customWidth="1"/>
    <col min="3080" max="3080" width="9.140625" style="2" customWidth="1"/>
    <col min="3081" max="3081" width="19.85546875" style="2" customWidth="1"/>
    <col min="3082" max="3082" width="16.140625" style="2" customWidth="1"/>
    <col min="3083" max="3083" width="17.85546875" style="2" customWidth="1"/>
    <col min="3084" max="3084" width="15.28515625" style="2" customWidth="1"/>
    <col min="3085" max="3085" width="17.5703125" style="2" customWidth="1"/>
    <col min="3086" max="3329" width="11.42578125" style="2"/>
    <col min="3330" max="3330" width="4.140625" style="2" customWidth="1"/>
    <col min="3331" max="3331" width="11.42578125" style="2"/>
    <col min="3332" max="3332" width="35" style="2" customWidth="1"/>
    <col min="3333" max="3333" width="14" style="2" customWidth="1"/>
    <col min="3334" max="3334" width="8.5703125" style="2" customWidth="1"/>
    <col min="3335" max="3335" width="7.85546875" style="2" customWidth="1"/>
    <col min="3336" max="3336" width="9.140625" style="2" customWidth="1"/>
    <col min="3337" max="3337" width="19.85546875" style="2" customWidth="1"/>
    <col min="3338" max="3338" width="16.140625" style="2" customWidth="1"/>
    <col min="3339" max="3339" width="17.85546875" style="2" customWidth="1"/>
    <col min="3340" max="3340" width="15.28515625" style="2" customWidth="1"/>
    <col min="3341" max="3341" width="17.5703125" style="2" customWidth="1"/>
    <col min="3342" max="3585" width="11.42578125" style="2"/>
    <col min="3586" max="3586" width="4.140625" style="2" customWidth="1"/>
    <col min="3587" max="3587" width="11.42578125" style="2"/>
    <col min="3588" max="3588" width="35" style="2" customWidth="1"/>
    <col min="3589" max="3589" width="14" style="2" customWidth="1"/>
    <col min="3590" max="3590" width="8.5703125" style="2" customWidth="1"/>
    <col min="3591" max="3591" width="7.85546875" style="2" customWidth="1"/>
    <col min="3592" max="3592" width="9.140625" style="2" customWidth="1"/>
    <col min="3593" max="3593" width="19.85546875" style="2" customWidth="1"/>
    <col min="3594" max="3594" width="16.140625" style="2" customWidth="1"/>
    <col min="3595" max="3595" width="17.85546875" style="2" customWidth="1"/>
    <col min="3596" max="3596" width="15.28515625" style="2" customWidth="1"/>
    <col min="3597" max="3597" width="17.5703125" style="2" customWidth="1"/>
    <col min="3598" max="3841" width="11.42578125" style="2"/>
    <col min="3842" max="3842" width="4.140625" style="2" customWidth="1"/>
    <col min="3843" max="3843" width="11.42578125" style="2"/>
    <col min="3844" max="3844" width="35" style="2" customWidth="1"/>
    <col min="3845" max="3845" width="14" style="2" customWidth="1"/>
    <col min="3846" max="3846" width="8.5703125" style="2" customWidth="1"/>
    <col min="3847" max="3847" width="7.85546875" style="2" customWidth="1"/>
    <col min="3848" max="3848" width="9.140625" style="2" customWidth="1"/>
    <col min="3849" max="3849" width="19.85546875" style="2" customWidth="1"/>
    <col min="3850" max="3850" width="16.140625" style="2" customWidth="1"/>
    <col min="3851" max="3851" width="17.85546875" style="2" customWidth="1"/>
    <col min="3852" max="3852" width="15.28515625" style="2" customWidth="1"/>
    <col min="3853" max="3853" width="17.5703125" style="2" customWidth="1"/>
    <col min="3854" max="4097" width="11.42578125" style="2"/>
    <col min="4098" max="4098" width="4.140625" style="2" customWidth="1"/>
    <col min="4099" max="4099" width="11.42578125" style="2"/>
    <col min="4100" max="4100" width="35" style="2" customWidth="1"/>
    <col min="4101" max="4101" width="14" style="2" customWidth="1"/>
    <col min="4102" max="4102" width="8.5703125" style="2" customWidth="1"/>
    <col min="4103" max="4103" width="7.85546875" style="2" customWidth="1"/>
    <col min="4104" max="4104" width="9.140625" style="2" customWidth="1"/>
    <col min="4105" max="4105" width="19.85546875" style="2" customWidth="1"/>
    <col min="4106" max="4106" width="16.140625" style="2" customWidth="1"/>
    <col min="4107" max="4107" width="17.85546875" style="2" customWidth="1"/>
    <col min="4108" max="4108" width="15.28515625" style="2" customWidth="1"/>
    <col min="4109" max="4109" width="17.5703125" style="2" customWidth="1"/>
    <col min="4110" max="4353" width="11.42578125" style="2"/>
    <col min="4354" max="4354" width="4.140625" style="2" customWidth="1"/>
    <col min="4355" max="4355" width="11.42578125" style="2"/>
    <col min="4356" max="4356" width="35" style="2" customWidth="1"/>
    <col min="4357" max="4357" width="14" style="2" customWidth="1"/>
    <col min="4358" max="4358" width="8.5703125" style="2" customWidth="1"/>
    <col min="4359" max="4359" width="7.85546875" style="2" customWidth="1"/>
    <col min="4360" max="4360" width="9.140625" style="2" customWidth="1"/>
    <col min="4361" max="4361" width="19.85546875" style="2" customWidth="1"/>
    <col min="4362" max="4362" width="16.140625" style="2" customWidth="1"/>
    <col min="4363" max="4363" width="17.85546875" style="2" customWidth="1"/>
    <col min="4364" max="4364" width="15.28515625" style="2" customWidth="1"/>
    <col min="4365" max="4365" width="17.5703125" style="2" customWidth="1"/>
    <col min="4366" max="4609" width="11.42578125" style="2"/>
    <col min="4610" max="4610" width="4.140625" style="2" customWidth="1"/>
    <col min="4611" max="4611" width="11.42578125" style="2"/>
    <col min="4612" max="4612" width="35" style="2" customWidth="1"/>
    <col min="4613" max="4613" width="14" style="2" customWidth="1"/>
    <col min="4614" max="4614" width="8.5703125" style="2" customWidth="1"/>
    <col min="4615" max="4615" width="7.85546875" style="2" customWidth="1"/>
    <col min="4616" max="4616" width="9.140625" style="2" customWidth="1"/>
    <col min="4617" max="4617" width="19.85546875" style="2" customWidth="1"/>
    <col min="4618" max="4618" width="16.140625" style="2" customWidth="1"/>
    <col min="4619" max="4619" width="17.85546875" style="2" customWidth="1"/>
    <col min="4620" max="4620" width="15.28515625" style="2" customWidth="1"/>
    <col min="4621" max="4621" width="17.5703125" style="2" customWidth="1"/>
    <col min="4622" max="4865" width="11.42578125" style="2"/>
    <col min="4866" max="4866" width="4.140625" style="2" customWidth="1"/>
    <col min="4867" max="4867" width="11.42578125" style="2"/>
    <col min="4868" max="4868" width="35" style="2" customWidth="1"/>
    <col min="4869" max="4869" width="14" style="2" customWidth="1"/>
    <col min="4870" max="4870" width="8.5703125" style="2" customWidth="1"/>
    <col min="4871" max="4871" width="7.85546875" style="2" customWidth="1"/>
    <col min="4872" max="4872" width="9.140625" style="2" customWidth="1"/>
    <col min="4873" max="4873" width="19.85546875" style="2" customWidth="1"/>
    <col min="4874" max="4874" width="16.140625" style="2" customWidth="1"/>
    <col min="4875" max="4875" width="17.85546875" style="2" customWidth="1"/>
    <col min="4876" max="4876" width="15.28515625" style="2" customWidth="1"/>
    <col min="4877" max="4877" width="17.5703125" style="2" customWidth="1"/>
    <col min="4878" max="5121" width="11.42578125" style="2"/>
    <col min="5122" max="5122" width="4.140625" style="2" customWidth="1"/>
    <col min="5123" max="5123" width="11.42578125" style="2"/>
    <col min="5124" max="5124" width="35" style="2" customWidth="1"/>
    <col min="5125" max="5125" width="14" style="2" customWidth="1"/>
    <col min="5126" max="5126" width="8.5703125" style="2" customWidth="1"/>
    <col min="5127" max="5127" width="7.85546875" style="2" customWidth="1"/>
    <col min="5128" max="5128" width="9.140625" style="2" customWidth="1"/>
    <col min="5129" max="5129" width="19.85546875" style="2" customWidth="1"/>
    <col min="5130" max="5130" width="16.140625" style="2" customWidth="1"/>
    <col min="5131" max="5131" width="17.85546875" style="2" customWidth="1"/>
    <col min="5132" max="5132" width="15.28515625" style="2" customWidth="1"/>
    <col min="5133" max="5133" width="17.5703125" style="2" customWidth="1"/>
    <col min="5134" max="5377" width="11.42578125" style="2"/>
    <col min="5378" max="5378" width="4.140625" style="2" customWidth="1"/>
    <col min="5379" max="5379" width="11.42578125" style="2"/>
    <col min="5380" max="5380" width="35" style="2" customWidth="1"/>
    <col min="5381" max="5381" width="14" style="2" customWidth="1"/>
    <col min="5382" max="5382" width="8.5703125" style="2" customWidth="1"/>
    <col min="5383" max="5383" width="7.85546875" style="2" customWidth="1"/>
    <col min="5384" max="5384" width="9.140625" style="2" customWidth="1"/>
    <col min="5385" max="5385" width="19.85546875" style="2" customWidth="1"/>
    <col min="5386" max="5386" width="16.140625" style="2" customWidth="1"/>
    <col min="5387" max="5387" width="17.85546875" style="2" customWidth="1"/>
    <col min="5388" max="5388" width="15.28515625" style="2" customWidth="1"/>
    <col min="5389" max="5389" width="17.5703125" style="2" customWidth="1"/>
    <col min="5390" max="5633" width="11.42578125" style="2"/>
    <col min="5634" max="5634" width="4.140625" style="2" customWidth="1"/>
    <col min="5635" max="5635" width="11.42578125" style="2"/>
    <col min="5636" max="5636" width="35" style="2" customWidth="1"/>
    <col min="5637" max="5637" width="14" style="2" customWidth="1"/>
    <col min="5638" max="5638" width="8.5703125" style="2" customWidth="1"/>
    <col min="5639" max="5639" width="7.85546875" style="2" customWidth="1"/>
    <col min="5640" max="5640" width="9.140625" style="2" customWidth="1"/>
    <col min="5641" max="5641" width="19.85546875" style="2" customWidth="1"/>
    <col min="5642" max="5642" width="16.140625" style="2" customWidth="1"/>
    <col min="5643" max="5643" width="17.85546875" style="2" customWidth="1"/>
    <col min="5644" max="5644" width="15.28515625" style="2" customWidth="1"/>
    <col min="5645" max="5645" width="17.5703125" style="2" customWidth="1"/>
    <col min="5646" max="5889" width="11.42578125" style="2"/>
    <col min="5890" max="5890" width="4.140625" style="2" customWidth="1"/>
    <col min="5891" max="5891" width="11.42578125" style="2"/>
    <col min="5892" max="5892" width="35" style="2" customWidth="1"/>
    <col min="5893" max="5893" width="14" style="2" customWidth="1"/>
    <col min="5894" max="5894" width="8.5703125" style="2" customWidth="1"/>
    <col min="5895" max="5895" width="7.85546875" style="2" customWidth="1"/>
    <col min="5896" max="5896" width="9.140625" style="2" customWidth="1"/>
    <col min="5897" max="5897" width="19.85546875" style="2" customWidth="1"/>
    <col min="5898" max="5898" width="16.140625" style="2" customWidth="1"/>
    <col min="5899" max="5899" width="17.85546875" style="2" customWidth="1"/>
    <col min="5900" max="5900" width="15.28515625" style="2" customWidth="1"/>
    <col min="5901" max="5901" width="17.5703125" style="2" customWidth="1"/>
    <col min="5902" max="6145" width="11.42578125" style="2"/>
    <col min="6146" max="6146" width="4.140625" style="2" customWidth="1"/>
    <col min="6147" max="6147" width="11.42578125" style="2"/>
    <col min="6148" max="6148" width="35" style="2" customWidth="1"/>
    <col min="6149" max="6149" width="14" style="2" customWidth="1"/>
    <col min="6150" max="6150" width="8.5703125" style="2" customWidth="1"/>
    <col min="6151" max="6151" width="7.85546875" style="2" customWidth="1"/>
    <col min="6152" max="6152" width="9.140625" style="2" customWidth="1"/>
    <col min="6153" max="6153" width="19.85546875" style="2" customWidth="1"/>
    <col min="6154" max="6154" width="16.140625" style="2" customWidth="1"/>
    <col min="6155" max="6155" width="17.85546875" style="2" customWidth="1"/>
    <col min="6156" max="6156" width="15.28515625" style="2" customWidth="1"/>
    <col min="6157" max="6157" width="17.5703125" style="2" customWidth="1"/>
    <col min="6158" max="6401" width="11.42578125" style="2"/>
    <col min="6402" max="6402" width="4.140625" style="2" customWidth="1"/>
    <col min="6403" max="6403" width="11.42578125" style="2"/>
    <col min="6404" max="6404" width="35" style="2" customWidth="1"/>
    <col min="6405" max="6405" width="14" style="2" customWidth="1"/>
    <col min="6406" max="6406" width="8.5703125" style="2" customWidth="1"/>
    <col min="6407" max="6407" width="7.85546875" style="2" customWidth="1"/>
    <col min="6408" max="6408" width="9.140625" style="2" customWidth="1"/>
    <col min="6409" max="6409" width="19.85546875" style="2" customWidth="1"/>
    <col min="6410" max="6410" width="16.140625" style="2" customWidth="1"/>
    <col min="6411" max="6411" width="17.85546875" style="2" customWidth="1"/>
    <col min="6412" max="6412" width="15.28515625" style="2" customWidth="1"/>
    <col min="6413" max="6413" width="17.5703125" style="2" customWidth="1"/>
    <col min="6414" max="6657" width="11.42578125" style="2"/>
    <col min="6658" max="6658" width="4.140625" style="2" customWidth="1"/>
    <col min="6659" max="6659" width="11.42578125" style="2"/>
    <col min="6660" max="6660" width="35" style="2" customWidth="1"/>
    <col min="6661" max="6661" width="14" style="2" customWidth="1"/>
    <col min="6662" max="6662" width="8.5703125" style="2" customWidth="1"/>
    <col min="6663" max="6663" width="7.85546875" style="2" customWidth="1"/>
    <col min="6664" max="6664" width="9.140625" style="2" customWidth="1"/>
    <col min="6665" max="6665" width="19.85546875" style="2" customWidth="1"/>
    <col min="6666" max="6666" width="16.140625" style="2" customWidth="1"/>
    <col min="6667" max="6667" width="17.85546875" style="2" customWidth="1"/>
    <col min="6668" max="6668" width="15.28515625" style="2" customWidth="1"/>
    <col min="6669" max="6669" width="17.5703125" style="2" customWidth="1"/>
    <col min="6670" max="6913" width="11.42578125" style="2"/>
    <col min="6914" max="6914" width="4.140625" style="2" customWidth="1"/>
    <col min="6915" max="6915" width="11.42578125" style="2"/>
    <col min="6916" max="6916" width="35" style="2" customWidth="1"/>
    <col min="6917" max="6917" width="14" style="2" customWidth="1"/>
    <col min="6918" max="6918" width="8.5703125" style="2" customWidth="1"/>
    <col min="6919" max="6919" width="7.85546875" style="2" customWidth="1"/>
    <col min="6920" max="6920" width="9.140625" style="2" customWidth="1"/>
    <col min="6921" max="6921" width="19.85546875" style="2" customWidth="1"/>
    <col min="6922" max="6922" width="16.140625" style="2" customWidth="1"/>
    <col min="6923" max="6923" width="17.85546875" style="2" customWidth="1"/>
    <col min="6924" max="6924" width="15.28515625" style="2" customWidth="1"/>
    <col min="6925" max="6925" width="17.5703125" style="2" customWidth="1"/>
    <col min="6926" max="7169" width="11.42578125" style="2"/>
    <col min="7170" max="7170" width="4.140625" style="2" customWidth="1"/>
    <col min="7171" max="7171" width="11.42578125" style="2"/>
    <col min="7172" max="7172" width="35" style="2" customWidth="1"/>
    <col min="7173" max="7173" width="14" style="2" customWidth="1"/>
    <col min="7174" max="7174" width="8.5703125" style="2" customWidth="1"/>
    <col min="7175" max="7175" width="7.85546875" style="2" customWidth="1"/>
    <col min="7176" max="7176" width="9.140625" style="2" customWidth="1"/>
    <col min="7177" max="7177" width="19.85546875" style="2" customWidth="1"/>
    <col min="7178" max="7178" width="16.140625" style="2" customWidth="1"/>
    <col min="7179" max="7179" width="17.85546875" style="2" customWidth="1"/>
    <col min="7180" max="7180" width="15.28515625" style="2" customWidth="1"/>
    <col min="7181" max="7181" width="17.5703125" style="2" customWidth="1"/>
    <col min="7182" max="7425" width="11.42578125" style="2"/>
    <col min="7426" max="7426" width="4.140625" style="2" customWidth="1"/>
    <col min="7427" max="7427" width="11.42578125" style="2"/>
    <col min="7428" max="7428" width="35" style="2" customWidth="1"/>
    <col min="7429" max="7429" width="14" style="2" customWidth="1"/>
    <col min="7430" max="7430" width="8.5703125" style="2" customWidth="1"/>
    <col min="7431" max="7431" width="7.85546875" style="2" customWidth="1"/>
    <col min="7432" max="7432" width="9.140625" style="2" customWidth="1"/>
    <col min="7433" max="7433" width="19.85546875" style="2" customWidth="1"/>
    <col min="7434" max="7434" width="16.140625" style="2" customWidth="1"/>
    <col min="7435" max="7435" width="17.85546875" style="2" customWidth="1"/>
    <col min="7436" max="7436" width="15.28515625" style="2" customWidth="1"/>
    <col min="7437" max="7437" width="17.5703125" style="2" customWidth="1"/>
    <col min="7438" max="7681" width="11.42578125" style="2"/>
    <col min="7682" max="7682" width="4.140625" style="2" customWidth="1"/>
    <col min="7683" max="7683" width="11.42578125" style="2"/>
    <col min="7684" max="7684" width="35" style="2" customWidth="1"/>
    <col min="7685" max="7685" width="14" style="2" customWidth="1"/>
    <col min="7686" max="7686" width="8.5703125" style="2" customWidth="1"/>
    <col min="7687" max="7687" width="7.85546875" style="2" customWidth="1"/>
    <col min="7688" max="7688" width="9.140625" style="2" customWidth="1"/>
    <col min="7689" max="7689" width="19.85546875" style="2" customWidth="1"/>
    <col min="7690" max="7690" width="16.140625" style="2" customWidth="1"/>
    <col min="7691" max="7691" width="17.85546875" style="2" customWidth="1"/>
    <col min="7692" max="7692" width="15.28515625" style="2" customWidth="1"/>
    <col min="7693" max="7693" width="17.5703125" style="2" customWidth="1"/>
    <col min="7694" max="7937" width="11.42578125" style="2"/>
    <col min="7938" max="7938" width="4.140625" style="2" customWidth="1"/>
    <col min="7939" max="7939" width="11.42578125" style="2"/>
    <col min="7940" max="7940" width="35" style="2" customWidth="1"/>
    <col min="7941" max="7941" width="14" style="2" customWidth="1"/>
    <col min="7942" max="7942" width="8.5703125" style="2" customWidth="1"/>
    <col min="7943" max="7943" width="7.85546875" style="2" customWidth="1"/>
    <col min="7944" max="7944" width="9.140625" style="2" customWidth="1"/>
    <col min="7945" max="7945" width="19.85546875" style="2" customWidth="1"/>
    <col min="7946" max="7946" width="16.140625" style="2" customWidth="1"/>
    <col min="7947" max="7947" width="17.85546875" style="2" customWidth="1"/>
    <col min="7948" max="7948" width="15.28515625" style="2" customWidth="1"/>
    <col min="7949" max="7949" width="17.5703125" style="2" customWidth="1"/>
    <col min="7950" max="8193" width="11.42578125" style="2"/>
    <col min="8194" max="8194" width="4.140625" style="2" customWidth="1"/>
    <col min="8195" max="8195" width="11.42578125" style="2"/>
    <col min="8196" max="8196" width="35" style="2" customWidth="1"/>
    <col min="8197" max="8197" width="14" style="2" customWidth="1"/>
    <col min="8198" max="8198" width="8.5703125" style="2" customWidth="1"/>
    <col min="8199" max="8199" width="7.85546875" style="2" customWidth="1"/>
    <col min="8200" max="8200" width="9.140625" style="2" customWidth="1"/>
    <col min="8201" max="8201" width="19.85546875" style="2" customWidth="1"/>
    <col min="8202" max="8202" width="16.140625" style="2" customWidth="1"/>
    <col min="8203" max="8203" width="17.85546875" style="2" customWidth="1"/>
    <col min="8204" max="8204" width="15.28515625" style="2" customWidth="1"/>
    <col min="8205" max="8205" width="17.5703125" style="2" customWidth="1"/>
    <col min="8206" max="8449" width="11.42578125" style="2"/>
    <col min="8450" max="8450" width="4.140625" style="2" customWidth="1"/>
    <col min="8451" max="8451" width="11.42578125" style="2"/>
    <col min="8452" max="8452" width="35" style="2" customWidth="1"/>
    <col min="8453" max="8453" width="14" style="2" customWidth="1"/>
    <col min="8454" max="8454" width="8.5703125" style="2" customWidth="1"/>
    <col min="8455" max="8455" width="7.85546875" style="2" customWidth="1"/>
    <col min="8456" max="8456" width="9.140625" style="2" customWidth="1"/>
    <col min="8457" max="8457" width="19.85546875" style="2" customWidth="1"/>
    <col min="8458" max="8458" width="16.140625" style="2" customWidth="1"/>
    <col min="8459" max="8459" width="17.85546875" style="2" customWidth="1"/>
    <col min="8460" max="8460" width="15.28515625" style="2" customWidth="1"/>
    <col min="8461" max="8461" width="17.5703125" style="2" customWidth="1"/>
    <col min="8462" max="8705" width="11.42578125" style="2"/>
    <col min="8706" max="8706" width="4.140625" style="2" customWidth="1"/>
    <col min="8707" max="8707" width="11.42578125" style="2"/>
    <col min="8708" max="8708" width="35" style="2" customWidth="1"/>
    <col min="8709" max="8709" width="14" style="2" customWidth="1"/>
    <col min="8710" max="8710" width="8.5703125" style="2" customWidth="1"/>
    <col min="8711" max="8711" width="7.85546875" style="2" customWidth="1"/>
    <col min="8712" max="8712" width="9.140625" style="2" customWidth="1"/>
    <col min="8713" max="8713" width="19.85546875" style="2" customWidth="1"/>
    <col min="8714" max="8714" width="16.140625" style="2" customWidth="1"/>
    <col min="8715" max="8715" width="17.85546875" style="2" customWidth="1"/>
    <col min="8716" max="8716" width="15.28515625" style="2" customWidth="1"/>
    <col min="8717" max="8717" width="17.5703125" style="2" customWidth="1"/>
    <col min="8718" max="8961" width="11.42578125" style="2"/>
    <col min="8962" max="8962" width="4.140625" style="2" customWidth="1"/>
    <col min="8963" max="8963" width="11.42578125" style="2"/>
    <col min="8964" max="8964" width="35" style="2" customWidth="1"/>
    <col min="8965" max="8965" width="14" style="2" customWidth="1"/>
    <col min="8966" max="8966" width="8.5703125" style="2" customWidth="1"/>
    <col min="8967" max="8967" width="7.85546875" style="2" customWidth="1"/>
    <col min="8968" max="8968" width="9.140625" style="2" customWidth="1"/>
    <col min="8969" max="8969" width="19.85546875" style="2" customWidth="1"/>
    <col min="8970" max="8970" width="16.140625" style="2" customWidth="1"/>
    <col min="8971" max="8971" width="17.85546875" style="2" customWidth="1"/>
    <col min="8972" max="8972" width="15.28515625" style="2" customWidth="1"/>
    <col min="8973" max="8973" width="17.5703125" style="2" customWidth="1"/>
    <col min="8974" max="9217" width="11.42578125" style="2"/>
    <col min="9218" max="9218" width="4.140625" style="2" customWidth="1"/>
    <col min="9219" max="9219" width="11.42578125" style="2"/>
    <col min="9220" max="9220" width="35" style="2" customWidth="1"/>
    <col min="9221" max="9221" width="14" style="2" customWidth="1"/>
    <col min="9222" max="9222" width="8.5703125" style="2" customWidth="1"/>
    <col min="9223" max="9223" width="7.85546875" style="2" customWidth="1"/>
    <col min="9224" max="9224" width="9.140625" style="2" customWidth="1"/>
    <col min="9225" max="9225" width="19.85546875" style="2" customWidth="1"/>
    <col min="9226" max="9226" width="16.140625" style="2" customWidth="1"/>
    <col min="9227" max="9227" width="17.85546875" style="2" customWidth="1"/>
    <col min="9228" max="9228" width="15.28515625" style="2" customWidth="1"/>
    <col min="9229" max="9229" width="17.5703125" style="2" customWidth="1"/>
    <col min="9230" max="9473" width="11.42578125" style="2"/>
    <col min="9474" max="9474" width="4.140625" style="2" customWidth="1"/>
    <col min="9475" max="9475" width="11.42578125" style="2"/>
    <col min="9476" max="9476" width="35" style="2" customWidth="1"/>
    <col min="9477" max="9477" width="14" style="2" customWidth="1"/>
    <col min="9478" max="9478" width="8.5703125" style="2" customWidth="1"/>
    <col min="9479" max="9479" width="7.85546875" style="2" customWidth="1"/>
    <col min="9480" max="9480" width="9.140625" style="2" customWidth="1"/>
    <col min="9481" max="9481" width="19.85546875" style="2" customWidth="1"/>
    <col min="9482" max="9482" width="16.140625" style="2" customWidth="1"/>
    <col min="9483" max="9483" width="17.85546875" style="2" customWidth="1"/>
    <col min="9484" max="9484" width="15.28515625" style="2" customWidth="1"/>
    <col min="9485" max="9485" width="17.5703125" style="2" customWidth="1"/>
    <col min="9486" max="9729" width="11.42578125" style="2"/>
    <col min="9730" max="9730" width="4.140625" style="2" customWidth="1"/>
    <col min="9731" max="9731" width="11.42578125" style="2"/>
    <col min="9732" max="9732" width="35" style="2" customWidth="1"/>
    <col min="9733" max="9733" width="14" style="2" customWidth="1"/>
    <col min="9734" max="9734" width="8.5703125" style="2" customWidth="1"/>
    <col min="9735" max="9735" width="7.85546875" style="2" customWidth="1"/>
    <col min="9736" max="9736" width="9.140625" style="2" customWidth="1"/>
    <col min="9737" max="9737" width="19.85546875" style="2" customWidth="1"/>
    <col min="9738" max="9738" width="16.140625" style="2" customWidth="1"/>
    <col min="9739" max="9739" width="17.85546875" style="2" customWidth="1"/>
    <col min="9740" max="9740" width="15.28515625" style="2" customWidth="1"/>
    <col min="9741" max="9741" width="17.5703125" style="2" customWidth="1"/>
    <col min="9742" max="9985" width="11.42578125" style="2"/>
    <col min="9986" max="9986" width="4.140625" style="2" customWidth="1"/>
    <col min="9987" max="9987" width="11.42578125" style="2"/>
    <col min="9988" max="9988" width="35" style="2" customWidth="1"/>
    <col min="9989" max="9989" width="14" style="2" customWidth="1"/>
    <col min="9990" max="9990" width="8.5703125" style="2" customWidth="1"/>
    <col min="9991" max="9991" width="7.85546875" style="2" customWidth="1"/>
    <col min="9992" max="9992" width="9.140625" style="2" customWidth="1"/>
    <col min="9993" max="9993" width="19.85546875" style="2" customWidth="1"/>
    <col min="9994" max="9994" width="16.140625" style="2" customWidth="1"/>
    <col min="9995" max="9995" width="17.85546875" style="2" customWidth="1"/>
    <col min="9996" max="9996" width="15.28515625" style="2" customWidth="1"/>
    <col min="9997" max="9997" width="17.5703125" style="2" customWidth="1"/>
    <col min="9998" max="10241" width="11.42578125" style="2"/>
    <col min="10242" max="10242" width="4.140625" style="2" customWidth="1"/>
    <col min="10243" max="10243" width="11.42578125" style="2"/>
    <col min="10244" max="10244" width="35" style="2" customWidth="1"/>
    <col min="10245" max="10245" width="14" style="2" customWidth="1"/>
    <col min="10246" max="10246" width="8.5703125" style="2" customWidth="1"/>
    <col min="10247" max="10247" width="7.85546875" style="2" customWidth="1"/>
    <col min="10248" max="10248" width="9.140625" style="2" customWidth="1"/>
    <col min="10249" max="10249" width="19.85546875" style="2" customWidth="1"/>
    <col min="10250" max="10250" width="16.140625" style="2" customWidth="1"/>
    <col min="10251" max="10251" width="17.85546875" style="2" customWidth="1"/>
    <col min="10252" max="10252" width="15.28515625" style="2" customWidth="1"/>
    <col min="10253" max="10253" width="17.5703125" style="2" customWidth="1"/>
    <col min="10254" max="10497" width="11.42578125" style="2"/>
    <col min="10498" max="10498" width="4.140625" style="2" customWidth="1"/>
    <col min="10499" max="10499" width="11.42578125" style="2"/>
    <col min="10500" max="10500" width="35" style="2" customWidth="1"/>
    <col min="10501" max="10501" width="14" style="2" customWidth="1"/>
    <col min="10502" max="10502" width="8.5703125" style="2" customWidth="1"/>
    <col min="10503" max="10503" width="7.85546875" style="2" customWidth="1"/>
    <col min="10504" max="10504" width="9.140625" style="2" customWidth="1"/>
    <col min="10505" max="10505" width="19.85546875" style="2" customWidth="1"/>
    <col min="10506" max="10506" width="16.140625" style="2" customWidth="1"/>
    <col min="10507" max="10507" width="17.85546875" style="2" customWidth="1"/>
    <col min="10508" max="10508" width="15.28515625" style="2" customWidth="1"/>
    <col min="10509" max="10509" width="17.5703125" style="2" customWidth="1"/>
    <col min="10510" max="10753" width="11.42578125" style="2"/>
    <col min="10754" max="10754" width="4.140625" style="2" customWidth="1"/>
    <col min="10755" max="10755" width="11.42578125" style="2"/>
    <col min="10756" max="10756" width="35" style="2" customWidth="1"/>
    <col min="10757" max="10757" width="14" style="2" customWidth="1"/>
    <col min="10758" max="10758" width="8.5703125" style="2" customWidth="1"/>
    <col min="10759" max="10759" width="7.85546875" style="2" customWidth="1"/>
    <col min="10760" max="10760" width="9.140625" style="2" customWidth="1"/>
    <col min="10761" max="10761" width="19.85546875" style="2" customWidth="1"/>
    <col min="10762" max="10762" width="16.140625" style="2" customWidth="1"/>
    <col min="10763" max="10763" width="17.85546875" style="2" customWidth="1"/>
    <col min="10764" max="10764" width="15.28515625" style="2" customWidth="1"/>
    <col min="10765" max="10765" width="17.5703125" style="2" customWidth="1"/>
    <col min="10766" max="11009" width="11.42578125" style="2"/>
    <col min="11010" max="11010" width="4.140625" style="2" customWidth="1"/>
    <col min="11011" max="11011" width="11.42578125" style="2"/>
    <col min="11012" max="11012" width="35" style="2" customWidth="1"/>
    <col min="11013" max="11013" width="14" style="2" customWidth="1"/>
    <col min="11014" max="11014" width="8.5703125" style="2" customWidth="1"/>
    <col min="11015" max="11015" width="7.85546875" style="2" customWidth="1"/>
    <col min="11016" max="11016" width="9.140625" style="2" customWidth="1"/>
    <col min="11017" max="11017" width="19.85546875" style="2" customWidth="1"/>
    <col min="11018" max="11018" width="16.140625" style="2" customWidth="1"/>
    <col min="11019" max="11019" width="17.85546875" style="2" customWidth="1"/>
    <col min="11020" max="11020" width="15.28515625" style="2" customWidth="1"/>
    <col min="11021" max="11021" width="17.5703125" style="2" customWidth="1"/>
    <col min="11022" max="11265" width="11.42578125" style="2"/>
    <col min="11266" max="11266" width="4.140625" style="2" customWidth="1"/>
    <col min="11267" max="11267" width="11.42578125" style="2"/>
    <col min="11268" max="11268" width="35" style="2" customWidth="1"/>
    <col min="11269" max="11269" width="14" style="2" customWidth="1"/>
    <col min="11270" max="11270" width="8.5703125" style="2" customWidth="1"/>
    <col min="11271" max="11271" width="7.85546875" style="2" customWidth="1"/>
    <col min="11272" max="11272" width="9.140625" style="2" customWidth="1"/>
    <col min="11273" max="11273" width="19.85546875" style="2" customWidth="1"/>
    <col min="11274" max="11274" width="16.140625" style="2" customWidth="1"/>
    <col min="11275" max="11275" width="17.85546875" style="2" customWidth="1"/>
    <col min="11276" max="11276" width="15.28515625" style="2" customWidth="1"/>
    <col min="11277" max="11277" width="17.5703125" style="2" customWidth="1"/>
    <col min="11278" max="11521" width="11.42578125" style="2"/>
    <col min="11522" max="11522" width="4.140625" style="2" customWidth="1"/>
    <col min="11523" max="11523" width="11.42578125" style="2"/>
    <col min="11524" max="11524" width="35" style="2" customWidth="1"/>
    <col min="11525" max="11525" width="14" style="2" customWidth="1"/>
    <col min="11526" max="11526" width="8.5703125" style="2" customWidth="1"/>
    <col min="11527" max="11527" width="7.85546875" style="2" customWidth="1"/>
    <col min="11528" max="11528" width="9.140625" style="2" customWidth="1"/>
    <col min="11529" max="11529" width="19.85546875" style="2" customWidth="1"/>
    <col min="11530" max="11530" width="16.140625" style="2" customWidth="1"/>
    <col min="11531" max="11531" width="17.85546875" style="2" customWidth="1"/>
    <col min="11532" max="11532" width="15.28515625" style="2" customWidth="1"/>
    <col min="11533" max="11533" width="17.5703125" style="2" customWidth="1"/>
    <col min="11534" max="11777" width="11.42578125" style="2"/>
    <col min="11778" max="11778" width="4.140625" style="2" customWidth="1"/>
    <col min="11779" max="11779" width="11.42578125" style="2"/>
    <col min="11780" max="11780" width="35" style="2" customWidth="1"/>
    <col min="11781" max="11781" width="14" style="2" customWidth="1"/>
    <col min="11782" max="11782" width="8.5703125" style="2" customWidth="1"/>
    <col min="11783" max="11783" width="7.85546875" style="2" customWidth="1"/>
    <col min="11784" max="11784" width="9.140625" style="2" customWidth="1"/>
    <col min="11785" max="11785" width="19.85546875" style="2" customWidth="1"/>
    <col min="11786" max="11786" width="16.140625" style="2" customWidth="1"/>
    <col min="11787" max="11787" width="17.85546875" style="2" customWidth="1"/>
    <col min="11788" max="11788" width="15.28515625" style="2" customWidth="1"/>
    <col min="11789" max="11789" width="17.5703125" style="2" customWidth="1"/>
    <col min="11790" max="12033" width="11.42578125" style="2"/>
    <col min="12034" max="12034" width="4.140625" style="2" customWidth="1"/>
    <col min="12035" max="12035" width="11.42578125" style="2"/>
    <col min="12036" max="12036" width="35" style="2" customWidth="1"/>
    <col min="12037" max="12037" width="14" style="2" customWidth="1"/>
    <col min="12038" max="12038" width="8.5703125" style="2" customWidth="1"/>
    <col min="12039" max="12039" width="7.85546875" style="2" customWidth="1"/>
    <col min="12040" max="12040" width="9.140625" style="2" customWidth="1"/>
    <col min="12041" max="12041" width="19.85546875" style="2" customWidth="1"/>
    <col min="12042" max="12042" width="16.140625" style="2" customWidth="1"/>
    <col min="12043" max="12043" width="17.85546875" style="2" customWidth="1"/>
    <col min="12044" max="12044" width="15.28515625" style="2" customWidth="1"/>
    <col min="12045" max="12045" width="17.5703125" style="2" customWidth="1"/>
    <col min="12046" max="12289" width="11.42578125" style="2"/>
    <col min="12290" max="12290" width="4.140625" style="2" customWidth="1"/>
    <col min="12291" max="12291" width="11.42578125" style="2"/>
    <col min="12292" max="12292" width="35" style="2" customWidth="1"/>
    <col min="12293" max="12293" width="14" style="2" customWidth="1"/>
    <col min="12294" max="12294" width="8.5703125" style="2" customWidth="1"/>
    <col min="12295" max="12295" width="7.85546875" style="2" customWidth="1"/>
    <col min="12296" max="12296" width="9.140625" style="2" customWidth="1"/>
    <col min="12297" max="12297" width="19.85546875" style="2" customWidth="1"/>
    <col min="12298" max="12298" width="16.140625" style="2" customWidth="1"/>
    <col min="12299" max="12299" width="17.85546875" style="2" customWidth="1"/>
    <col min="12300" max="12300" width="15.28515625" style="2" customWidth="1"/>
    <col min="12301" max="12301" width="17.5703125" style="2" customWidth="1"/>
    <col min="12302" max="12545" width="11.42578125" style="2"/>
    <col min="12546" max="12546" width="4.140625" style="2" customWidth="1"/>
    <col min="12547" max="12547" width="11.42578125" style="2"/>
    <col min="12548" max="12548" width="35" style="2" customWidth="1"/>
    <col min="12549" max="12549" width="14" style="2" customWidth="1"/>
    <col min="12550" max="12550" width="8.5703125" style="2" customWidth="1"/>
    <col min="12551" max="12551" width="7.85546875" style="2" customWidth="1"/>
    <col min="12552" max="12552" width="9.140625" style="2" customWidth="1"/>
    <col min="12553" max="12553" width="19.85546875" style="2" customWidth="1"/>
    <col min="12554" max="12554" width="16.140625" style="2" customWidth="1"/>
    <col min="12555" max="12555" width="17.85546875" style="2" customWidth="1"/>
    <col min="12556" max="12556" width="15.28515625" style="2" customWidth="1"/>
    <col min="12557" max="12557" width="17.5703125" style="2" customWidth="1"/>
    <col min="12558" max="12801" width="11.42578125" style="2"/>
    <col min="12802" max="12802" width="4.140625" style="2" customWidth="1"/>
    <col min="12803" max="12803" width="11.42578125" style="2"/>
    <col min="12804" max="12804" width="35" style="2" customWidth="1"/>
    <col min="12805" max="12805" width="14" style="2" customWidth="1"/>
    <col min="12806" max="12806" width="8.5703125" style="2" customWidth="1"/>
    <col min="12807" max="12807" width="7.85546875" style="2" customWidth="1"/>
    <col min="12808" max="12808" width="9.140625" style="2" customWidth="1"/>
    <col min="12809" max="12809" width="19.85546875" style="2" customWidth="1"/>
    <col min="12810" max="12810" width="16.140625" style="2" customWidth="1"/>
    <col min="12811" max="12811" width="17.85546875" style="2" customWidth="1"/>
    <col min="12812" max="12812" width="15.28515625" style="2" customWidth="1"/>
    <col min="12813" max="12813" width="17.5703125" style="2" customWidth="1"/>
    <col min="12814" max="13057" width="11.42578125" style="2"/>
    <col min="13058" max="13058" width="4.140625" style="2" customWidth="1"/>
    <col min="13059" max="13059" width="11.42578125" style="2"/>
    <col min="13060" max="13060" width="35" style="2" customWidth="1"/>
    <col min="13061" max="13061" width="14" style="2" customWidth="1"/>
    <col min="13062" max="13062" width="8.5703125" style="2" customWidth="1"/>
    <col min="13063" max="13063" width="7.85546875" style="2" customWidth="1"/>
    <col min="13064" max="13064" width="9.140625" style="2" customWidth="1"/>
    <col min="13065" max="13065" width="19.85546875" style="2" customWidth="1"/>
    <col min="13066" max="13066" width="16.140625" style="2" customWidth="1"/>
    <col min="13067" max="13067" width="17.85546875" style="2" customWidth="1"/>
    <col min="13068" max="13068" width="15.28515625" style="2" customWidth="1"/>
    <col min="13069" max="13069" width="17.5703125" style="2" customWidth="1"/>
    <col min="13070" max="13313" width="11.42578125" style="2"/>
    <col min="13314" max="13314" width="4.140625" style="2" customWidth="1"/>
    <col min="13315" max="13315" width="11.42578125" style="2"/>
    <col min="13316" max="13316" width="35" style="2" customWidth="1"/>
    <col min="13317" max="13317" width="14" style="2" customWidth="1"/>
    <col min="13318" max="13318" width="8.5703125" style="2" customWidth="1"/>
    <col min="13319" max="13319" width="7.85546875" style="2" customWidth="1"/>
    <col min="13320" max="13320" width="9.140625" style="2" customWidth="1"/>
    <col min="13321" max="13321" width="19.85546875" style="2" customWidth="1"/>
    <col min="13322" max="13322" width="16.140625" style="2" customWidth="1"/>
    <col min="13323" max="13323" width="17.85546875" style="2" customWidth="1"/>
    <col min="13324" max="13324" width="15.28515625" style="2" customWidth="1"/>
    <col min="13325" max="13325" width="17.5703125" style="2" customWidth="1"/>
    <col min="13326" max="13569" width="11.42578125" style="2"/>
    <col min="13570" max="13570" width="4.140625" style="2" customWidth="1"/>
    <col min="13571" max="13571" width="11.42578125" style="2"/>
    <col min="13572" max="13572" width="35" style="2" customWidth="1"/>
    <col min="13573" max="13573" width="14" style="2" customWidth="1"/>
    <col min="13574" max="13574" width="8.5703125" style="2" customWidth="1"/>
    <col min="13575" max="13575" width="7.85546875" style="2" customWidth="1"/>
    <col min="13576" max="13576" width="9.140625" style="2" customWidth="1"/>
    <col min="13577" max="13577" width="19.85546875" style="2" customWidth="1"/>
    <col min="13578" max="13578" width="16.140625" style="2" customWidth="1"/>
    <col min="13579" max="13579" width="17.85546875" style="2" customWidth="1"/>
    <col min="13580" max="13580" width="15.28515625" style="2" customWidth="1"/>
    <col min="13581" max="13581" width="17.5703125" style="2" customWidth="1"/>
    <col min="13582" max="13825" width="11.42578125" style="2"/>
    <col min="13826" max="13826" width="4.140625" style="2" customWidth="1"/>
    <col min="13827" max="13827" width="11.42578125" style="2"/>
    <col min="13828" max="13828" width="35" style="2" customWidth="1"/>
    <col min="13829" max="13829" width="14" style="2" customWidth="1"/>
    <col min="13830" max="13830" width="8.5703125" style="2" customWidth="1"/>
    <col min="13831" max="13831" width="7.85546875" style="2" customWidth="1"/>
    <col min="13832" max="13832" width="9.140625" style="2" customWidth="1"/>
    <col min="13833" max="13833" width="19.85546875" style="2" customWidth="1"/>
    <col min="13834" max="13834" width="16.140625" style="2" customWidth="1"/>
    <col min="13835" max="13835" width="17.85546875" style="2" customWidth="1"/>
    <col min="13836" max="13836" width="15.28515625" style="2" customWidth="1"/>
    <col min="13837" max="13837" width="17.5703125" style="2" customWidth="1"/>
    <col min="13838" max="14081" width="11.42578125" style="2"/>
    <col min="14082" max="14082" width="4.140625" style="2" customWidth="1"/>
    <col min="14083" max="14083" width="11.42578125" style="2"/>
    <col min="14084" max="14084" width="35" style="2" customWidth="1"/>
    <col min="14085" max="14085" width="14" style="2" customWidth="1"/>
    <col min="14086" max="14086" width="8.5703125" style="2" customWidth="1"/>
    <col min="14087" max="14087" width="7.85546875" style="2" customWidth="1"/>
    <col min="14088" max="14088" width="9.140625" style="2" customWidth="1"/>
    <col min="14089" max="14089" width="19.85546875" style="2" customWidth="1"/>
    <col min="14090" max="14090" width="16.140625" style="2" customWidth="1"/>
    <col min="14091" max="14091" width="17.85546875" style="2" customWidth="1"/>
    <col min="14092" max="14092" width="15.28515625" style="2" customWidth="1"/>
    <col min="14093" max="14093" width="17.5703125" style="2" customWidth="1"/>
    <col min="14094" max="14337" width="11.42578125" style="2"/>
    <col min="14338" max="14338" width="4.140625" style="2" customWidth="1"/>
    <col min="14339" max="14339" width="11.42578125" style="2"/>
    <col min="14340" max="14340" width="35" style="2" customWidth="1"/>
    <col min="14341" max="14341" width="14" style="2" customWidth="1"/>
    <col min="14342" max="14342" width="8.5703125" style="2" customWidth="1"/>
    <col min="14343" max="14343" width="7.85546875" style="2" customWidth="1"/>
    <col min="14344" max="14344" width="9.140625" style="2" customWidth="1"/>
    <col min="14345" max="14345" width="19.85546875" style="2" customWidth="1"/>
    <col min="14346" max="14346" width="16.140625" style="2" customWidth="1"/>
    <col min="14347" max="14347" width="17.85546875" style="2" customWidth="1"/>
    <col min="14348" max="14348" width="15.28515625" style="2" customWidth="1"/>
    <col min="14349" max="14349" width="17.5703125" style="2" customWidth="1"/>
    <col min="14350" max="14593" width="11.42578125" style="2"/>
    <col min="14594" max="14594" width="4.140625" style="2" customWidth="1"/>
    <col min="14595" max="14595" width="11.42578125" style="2"/>
    <col min="14596" max="14596" width="35" style="2" customWidth="1"/>
    <col min="14597" max="14597" width="14" style="2" customWidth="1"/>
    <col min="14598" max="14598" width="8.5703125" style="2" customWidth="1"/>
    <col min="14599" max="14599" width="7.85546875" style="2" customWidth="1"/>
    <col min="14600" max="14600" width="9.140625" style="2" customWidth="1"/>
    <col min="14601" max="14601" width="19.85546875" style="2" customWidth="1"/>
    <col min="14602" max="14602" width="16.140625" style="2" customWidth="1"/>
    <col min="14603" max="14603" width="17.85546875" style="2" customWidth="1"/>
    <col min="14604" max="14604" width="15.28515625" style="2" customWidth="1"/>
    <col min="14605" max="14605" width="17.5703125" style="2" customWidth="1"/>
    <col min="14606" max="14849" width="11.42578125" style="2"/>
    <col min="14850" max="14850" width="4.140625" style="2" customWidth="1"/>
    <col min="14851" max="14851" width="11.42578125" style="2"/>
    <col min="14852" max="14852" width="35" style="2" customWidth="1"/>
    <col min="14853" max="14853" width="14" style="2" customWidth="1"/>
    <col min="14854" max="14854" width="8.5703125" style="2" customWidth="1"/>
    <col min="14855" max="14855" width="7.85546875" style="2" customWidth="1"/>
    <col min="14856" max="14856" width="9.140625" style="2" customWidth="1"/>
    <col min="14857" max="14857" width="19.85546875" style="2" customWidth="1"/>
    <col min="14858" max="14858" width="16.140625" style="2" customWidth="1"/>
    <col min="14859" max="14859" width="17.85546875" style="2" customWidth="1"/>
    <col min="14860" max="14860" width="15.28515625" style="2" customWidth="1"/>
    <col min="14861" max="14861" width="17.5703125" style="2" customWidth="1"/>
    <col min="14862" max="15105" width="11.42578125" style="2"/>
    <col min="15106" max="15106" width="4.140625" style="2" customWidth="1"/>
    <col min="15107" max="15107" width="11.42578125" style="2"/>
    <col min="15108" max="15108" width="35" style="2" customWidth="1"/>
    <col min="15109" max="15109" width="14" style="2" customWidth="1"/>
    <col min="15110" max="15110" width="8.5703125" style="2" customWidth="1"/>
    <col min="15111" max="15111" width="7.85546875" style="2" customWidth="1"/>
    <col min="15112" max="15112" width="9.140625" style="2" customWidth="1"/>
    <col min="15113" max="15113" width="19.85546875" style="2" customWidth="1"/>
    <col min="15114" max="15114" width="16.140625" style="2" customWidth="1"/>
    <col min="15115" max="15115" width="17.85546875" style="2" customWidth="1"/>
    <col min="15116" max="15116" width="15.28515625" style="2" customWidth="1"/>
    <col min="15117" max="15117" width="17.5703125" style="2" customWidth="1"/>
    <col min="15118" max="15361" width="11.42578125" style="2"/>
    <col min="15362" max="15362" width="4.140625" style="2" customWidth="1"/>
    <col min="15363" max="15363" width="11.42578125" style="2"/>
    <col min="15364" max="15364" width="35" style="2" customWidth="1"/>
    <col min="15365" max="15365" width="14" style="2" customWidth="1"/>
    <col min="15366" max="15366" width="8.5703125" style="2" customWidth="1"/>
    <col min="15367" max="15367" width="7.85546875" style="2" customWidth="1"/>
    <col min="15368" max="15368" width="9.140625" style="2" customWidth="1"/>
    <col min="15369" max="15369" width="19.85546875" style="2" customWidth="1"/>
    <col min="15370" max="15370" width="16.140625" style="2" customWidth="1"/>
    <col min="15371" max="15371" width="17.85546875" style="2" customWidth="1"/>
    <col min="15372" max="15372" width="15.28515625" style="2" customWidth="1"/>
    <col min="15373" max="15373" width="17.5703125" style="2" customWidth="1"/>
    <col min="15374" max="15617" width="11.42578125" style="2"/>
    <col min="15618" max="15618" width="4.140625" style="2" customWidth="1"/>
    <col min="15619" max="15619" width="11.42578125" style="2"/>
    <col min="15620" max="15620" width="35" style="2" customWidth="1"/>
    <col min="15621" max="15621" width="14" style="2" customWidth="1"/>
    <col min="15622" max="15622" width="8.5703125" style="2" customWidth="1"/>
    <col min="15623" max="15623" width="7.85546875" style="2" customWidth="1"/>
    <col min="15624" max="15624" width="9.140625" style="2" customWidth="1"/>
    <col min="15625" max="15625" width="19.85546875" style="2" customWidth="1"/>
    <col min="15626" max="15626" width="16.140625" style="2" customWidth="1"/>
    <col min="15627" max="15627" width="17.85546875" style="2" customWidth="1"/>
    <col min="15628" max="15628" width="15.28515625" style="2" customWidth="1"/>
    <col min="15629" max="15629" width="17.5703125" style="2" customWidth="1"/>
    <col min="15630" max="15873" width="11.42578125" style="2"/>
    <col min="15874" max="15874" width="4.140625" style="2" customWidth="1"/>
    <col min="15875" max="15875" width="11.42578125" style="2"/>
    <col min="15876" max="15876" width="35" style="2" customWidth="1"/>
    <col min="15877" max="15877" width="14" style="2" customWidth="1"/>
    <col min="15878" max="15878" width="8.5703125" style="2" customWidth="1"/>
    <col min="15879" max="15879" width="7.85546875" style="2" customWidth="1"/>
    <col min="15880" max="15880" width="9.140625" style="2" customWidth="1"/>
    <col min="15881" max="15881" width="19.85546875" style="2" customWidth="1"/>
    <col min="15882" max="15882" width="16.140625" style="2" customWidth="1"/>
    <col min="15883" max="15883" width="17.85546875" style="2" customWidth="1"/>
    <col min="15884" max="15884" width="15.28515625" style="2" customWidth="1"/>
    <col min="15885" max="15885" width="17.5703125" style="2" customWidth="1"/>
    <col min="15886" max="16129" width="11.42578125" style="2"/>
    <col min="16130" max="16130" width="4.140625" style="2" customWidth="1"/>
    <col min="16131" max="16131" width="11.42578125" style="2"/>
    <col min="16132" max="16132" width="35" style="2" customWidth="1"/>
    <col min="16133" max="16133" width="14" style="2" customWidth="1"/>
    <col min="16134" max="16134" width="8.5703125" style="2" customWidth="1"/>
    <col min="16135" max="16135" width="7.85546875" style="2" customWidth="1"/>
    <col min="16136" max="16136" width="9.140625" style="2" customWidth="1"/>
    <col min="16137" max="16137" width="19.85546875" style="2" customWidth="1"/>
    <col min="16138" max="16138" width="16.140625" style="2" customWidth="1"/>
    <col min="16139" max="16139" width="17.85546875" style="2" customWidth="1"/>
    <col min="16140" max="16140" width="15.28515625" style="2" customWidth="1"/>
    <col min="16141" max="16141" width="17.5703125" style="2" customWidth="1"/>
    <col min="16142" max="16384" width="11.42578125" style="2"/>
  </cols>
  <sheetData>
    <row r="1" spans="1:13" x14ac:dyDescent="0.25">
      <c r="A1" s="84"/>
      <c r="B1" s="85"/>
      <c r="C1" s="85"/>
      <c r="D1" s="85"/>
      <c r="E1" s="85"/>
      <c r="F1" s="85"/>
      <c r="G1" s="85"/>
      <c r="H1" s="85"/>
      <c r="I1" s="85"/>
      <c r="J1" s="85"/>
      <c r="K1" s="85"/>
      <c r="L1" s="85"/>
      <c r="M1" s="85"/>
    </row>
    <row r="2" spans="1:13" x14ac:dyDescent="0.25">
      <c r="A2" s="84"/>
      <c r="B2" s="85"/>
      <c r="C2" s="85"/>
      <c r="D2" s="85"/>
      <c r="E2" s="85"/>
      <c r="F2" s="85"/>
      <c r="G2" s="85"/>
      <c r="H2" s="85"/>
      <c r="I2" s="85"/>
      <c r="J2" s="85"/>
      <c r="K2" s="85"/>
      <c r="L2" s="85"/>
      <c r="M2" s="85"/>
    </row>
    <row r="3" spans="1:13" x14ac:dyDescent="0.25">
      <c r="A3" s="84"/>
      <c r="B3" s="85"/>
      <c r="C3" s="85"/>
      <c r="D3" s="85"/>
      <c r="E3" s="86"/>
      <c r="F3" s="86"/>
      <c r="G3" s="86"/>
      <c r="H3" s="85"/>
      <c r="I3" s="85"/>
      <c r="J3" s="85"/>
      <c r="K3" s="85"/>
      <c r="L3" s="85"/>
      <c r="M3" s="85"/>
    </row>
    <row r="4" spans="1:13" x14ac:dyDescent="0.25">
      <c r="A4" s="84"/>
      <c r="B4" s="85"/>
      <c r="C4" s="85"/>
      <c r="D4" s="85"/>
      <c r="E4" s="86"/>
      <c r="F4" s="86"/>
      <c r="G4" s="86"/>
      <c r="H4" s="85"/>
      <c r="I4" s="85"/>
      <c r="J4" s="85"/>
      <c r="K4" s="85"/>
      <c r="L4" s="85"/>
      <c r="M4" s="85"/>
    </row>
    <row r="5" spans="1:13" x14ac:dyDescent="0.25">
      <c r="A5" s="84"/>
      <c r="B5" s="85"/>
      <c r="C5" s="85"/>
      <c r="D5" s="85"/>
      <c r="E5" s="86"/>
      <c r="F5" s="86"/>
      <c r="G5" s="86"/>
      <c r="H5" s="85"/>
      <c r="I5" s="85"/>
      <c r="J5" s="85"/>
      <c r="K5" s="85"/>
      <c r="L5" s="85"/>
      <c r="M5" s="85"/>
    </row>
    <row r="6" spans="1:13" x14ac:dyDescent="0.25">
      <c r="A6" s="84"/>
      <c r="B6" s="85"/>
      <c r="C6" s="85"/>
      <c r="D6" s="85"/>
      <c r="E6" s="86"/>
      <c r="F6" s="86"/>
      <c r="G6" s="86"/>
      <c r="H6" s="85"/>
      <c r="I6" s="85"/>
      <c r="J6" s="85"/>
      <c r="K6" s="85"/>
      <c r="L6" s="85"/>
      <c r="M6" s="85"/>
    </row>
    <row r="7" spans="1:13" x14ac:dyDescent="0.25">
      <c r="A7" s="84"/>
      <c r="B7" s="85"/>
      <c r="C7" s="85"/>
      <c r="D7" s="85"/>
      <c r="E7" s="86"/>
      <c r="F7" s="86"/>
      <c r="G7" s="86"/>
      <c r="H7" s="85"/>
      <c r="I7" s="85"/>
      <c r="J7" s="85"/>
      <c r="K7" s="85"/>
      <c r="L7" s="85"/>
      <c r="M7" s="85"/>
    </row>
    <row r="8" spans="1:13" ht="30" customHeight="1" x14ac:dyDescent="0.25">
      <c r="A8" s="245" t="s">
        <v>189</v>
      </c>
      <c r="B8" s="246"/>
      <c r="C8" s="246"/>
      <c r="D8" s="246"/>
      <c r="E8" s="246"/>
      <c r="F8" s="246"/>
      <c r="G8" s="246"/>
      <c r="H8" s="246"/>
      <c r="I8" s="246"/>
      <c r="J8" s="246"/>
      <c r="K8" s="246"/>
      <c r="L8" s="246"/>
      <c r="M8" s="246"/>
    </row>
    <row r="9" spans="1:13" ht="12.75" customHeight="1" x14ac:dyDescent="0.25">
      <c r="A9" s="227" t="s">
        <v>0</v>
      </c>
      <c r="B9" s="227" t="s">
        <v>113</v>
      </c>
      <c r="C9" s="228"/>
      <c r="D9" s="252" t="s">
        <v>1</v>
      </c>
      <c r="E9" s="227" t="s">
        <v>2</v>
      </c>
      <c r="F9" s="255"/>
      <c r="G9" s="228"/>
      <c r="H9" s="263" t="s">
        <v>186</v>
      </c>
      <c r="I9" s="264"/>
      <c r="J9" s="227" t="s">
        <v>185</v>
      </c>
      <c r="K9" s="228"/>
      <c r="L9" s="259" t="s">
        <v>3</v>
      </c>
      <c r="M9" s="260"/>
    </row>
    <row r="10" spans="1:13" ht="36" customHeight="1" x14ac:dyDescent="0.25">
      <c r="A10" s="250"/>
      <c r="B10" s="250"/>
      <c r="C10" s="251"/>
      <c r="D10" s="253"/>
      <c r="E10" s="229"/>
      <c r="F10" s="256"/>
      <c r="G10" s="230"/>
      <c r="H10" s="265"/>
      <c r="I10" s="266"/>
      <c r="J10" s="229"/>
      <c r="K10" s="230"/>
      <c r="L10" s="261"/>
      <c r="M10" s="262"/>
    </row>
    <row r="11" spans="1:13" ht="40.5" customHeight="1" x14ac:dyDescent="0.25">
      <c r="A11" s="229"/>
      <c r="B11" s="229"/>
      <c r="C11" s="230"/>
      <c r="D11" s="254"/>
      <c r="E11" s="73" t="s">
        <v>4</v>
      </c>
      <c r="F11" s="119" t="s">
        <v>5</v>
      </c>
      <c r="G11" s="73" t="s">
        <v>6</v>
      </c>
      <c r="H11" s="74" t="s">
        <v>7</v>
      </c>
      <c r="I11" s="3" t="s">
        <v>183</v>
      </c>
      <c r="J11" s="74" t="s">
        <v>7</v>
      </c>
      <c r="K11" s="3" t="s">
        <v>183</v>
      </c>
      <c r="L11" s="75" t="s">
        <v>8</v>
      </c>
      <c r="M11" s="76" t="s">
        <v>9</v>
      </c>
    </row>
    <row r="12" spans="1:13" ht="24" customHeight="1" x14ac:dyDescent="0.25">
      <c r="A12" s="4">
        <v>2</v>
      </c>
      <c r="B12" s="239" t="s">
        <v>197</v>
      </c>
      <c r="C12" s="240"/>
      <c r="D12" s="7"/>
      <c r="E12" s="7"/>
      <c r="F12" s="7"/>
      <c r="G12" s="77">
        <f>SUM(E12:F12)</f>
        <v>0</v>
      </c>
      <c r="H12" s="180"/>
      <c r="I12" s="124"/>
      <c r="J12" s="180"/>
      <c r="K12" s="124"/>
      <c r="L12" s="9"/>
      <c r="M12" s="9"/>
    </row>
    <row r="13" spans="1:13" ht="24" customHeight="1" x14ac:dyDescent="0.25">
      <c r="A13" s="4">
        <v>3</v>
      </c>
      <c r="B13" s="239" t="s">
        <v>10</v>
      </c>
      <c r="C13" s="240"/>
      <c r="D13" s="5"/>
      <c r="E13" s="7"/>
      <c r="F13" s="7"/>
      <c r="G13" s="78">
        <f t="shared" ref="G13:G18" si="0">SUM(E13:F13)</f>
        <v>0</v>
      </c>
      <c r="H13" s="124"/>
      <c r="I13" s="180"/>
      <c r="J13" s="124"/>
      <c r="K13" s="180"/>
      <c r="L13" s="9"/>
      <c r="M13" s="9"/>
    </row>
    <row r="14" spans="1:13" ht="24" customHeight="1" x14ac:dyDescent="0.25">
      <c r="A14" s="4">
        <v>4</v>
      </c>
      <c r="B14" s="239" t="s">
        <v>11</v>
      </c>
      <c r="C14" s="240"/>
      <c r="D14" s="5"/>
      <c r="E14" s="7"/>
      <c r="F14" s="7"/>
      <c r="G14" s="78">
        <f t="shared" si="0"/>
        <v>0</v>
      </c>
      <c r="H14" s="180"/>
      <c r="I14" s="180"/>
      <c r="J14" s="180"/>
      <c r="K14" s="180"/>
      <c r="L14" s="9"/>
      <c r="M14" s="9"/>
    </row>
    <row r="15" spans="1:13" ht="24" customHeight="1" x14ac:dyDescent="0.25">
      <c r="A15" s="4">
        <v>5</v>
      </c>
      <c r="B15" s="239" t="s">
        <v>12</v>
      </c>
      <c r="C15" s="240"/>
      <c r="D15" s="5"/>
      <c r="E15" s="7"/>
      <c r="F15" s="7"/>
      <c r="G15" s="78">
        <f t="shared" si="0"/>
        <v>0</v>
      </c>
      <c r="H15" s="180"/>
      <c r="I15" s="180"/>
      <c r="J15" s="180"/>
      <c r="K15" s="180"/>
      <c r="L15" s="9"/>
      <c r="M15" s="9"/>
    </row>
    <row r="16" spans="1:13" ht="24" customHeight="1" x14ac:dyDescent="0.25">
      <c r="A16" s="4">
        <v>6</v>
      </c>
      <c r="B16" s="239" t="s">
        <v>13</v>
      </c>
      <c r="C16" s="240"/>
      <c r="D16" s="5"/>
      <c r="E16" s="7"/>
      <c r="F16" s="7"/>
      <c r="G16" s="78">
        <f t="shared" si="0"/>
        <v>0</v>
      </c>
      <c r="H16" s="180"/>
      <c r="I16" s="180"/>
      <c r="J16" s="180"/>
      <c r="K16" s="180"/>
      <c r="L16" s="9"/>
      <c r="M16" s="9"/>
    </row>
    <row r="17" spans="1:49" ht="27" customHeight="1" x14ac:dyDescent="0.25">
      <c r="A17" s="4">
        <v>7</v>
      </c>
      <c r="B17" s="239" t="s">
        <v>14</v>
      </c>
      <c r="C17" s="240"/>
      <c r="D17" s="10"/>
      <c r="E17" s="7"/>
      <c r="F17" s="7"/>
      <c r="G17" s="78">
        <f t="shared" si="0"/>
        <v>0</v>
      </c>
      <c r="H17" s="180"/>
      <c r="I17" s="180"/>
      <c r="J17" s="180"/>
      <c r="K17" s="180"/>
      <c r="L17" s="9"/>
      <c r="M17" s="9"/>
    </row>
    <row r="18" spans="1:49" ht="27.75" customHeight="1" x14ac:dyDescent="0.25">
      <c r="A18" s="4">
        <v>8</v>
      </c>
      <c r="B18" s="239" t="s">
        <v>15</v>
      </c>
      <c r="C18" s="240"/>
      <c r="D18" s="5"/>
      <c r="E18" s="7"/>
      <c r="F18" s="7"/>
      <c r="G18" s="78">
        <f t="shared" si="0"/>
        <v>0</v>
      </c>
      <c r="H18" s="180"/>
      <c r="I18" s="180"/>
      <c r="J18" s="180"/>
      <c r="K18" s="180"/>
      <c r="L18" s="9"/>
      <c r="M18" s="9"/>
      <c r="N18" s="27"/>
    </row>
    <row r="19" spans="1:49" s="11" customFormat="1" ht="22.5" customHeight="1" x14ac:dyDescent="0.25">
      <c r="A19" s="241" t="s">
        <v>6</v>
      </c>
      <c r="B19" s="241"/>
      <c r="C19" s="241"/>
      <c r="D19" s="118">
        <f>D12</f>
        <v>0</v>
      </c>
      <c r="E19" s="121"/>
      <c r="F19" s="122"/>
      <c r="G19" s="122"/>
      <c r="H19" s="181">
        <f>SUM(H12:H18)</f>
        <v>0</v>
      </c>
      <c r="I19" s="181">
        <f>SUM(I12:I18)</f>
        <v>0</v>
      </c>
      <c r="J19" s="182"/>
      <c r="K19" s="182"/>
      <c r="L19" s="112"/>
      <c r="M19" s="87"/>
      <c r="N19" s="107"/>
      <c r="O19" s="87"/>
    </row>
    <row r="20" spans="1:49" s="11" customFormat="1" ht="22.5" customHeight="1" x14ac:dyDescent="0.25">
      <c r="A20" s="106"/>
      <c r="B20" s="232" t="s">
        <v>170</v>
      </c>
      <c r="C20" s="233"/>
      <c r="D20" s="233"/>
      <c r="E20" s="233"/>
      <c r="F20" s="233"/>
      <c r="G20" s="234"/>
      <c r="H20" s="237"/>
      <c r="I20" s="238"/>
      <c r="J20" s="107"/>
      <c r="K20" s="107"/>
      <c r="L20" s="112" t="e">
        <f>#REF!</f>
        <v>#REF!</v>
      </c>
      <c r="M20" s="87"/>
      <c r="N20" s="125"/>
      <c r="AW20" s="114" t="e">
        <f>#REF!</f>
        <v>#REF!</v>
      </c>
    </row>
    <row r="21" spans="1:49" s="11" customFormat="1" ht="22.5" customHeight="1" x14ac:dyDescent="0.25">
      <c r="A21" s="106"/>
      <c r="B21" s="235" t="s">
        <v>172</v>
      </c>
      <c r="C21" s="235"/>
      <c r="D21" s="235"/>
      <c r="E21" s="235"/>
      <c r="F21" s="235"/>
      <c r="G21" s="236"/>
      <c r="H21" s="257">
        <f>+H19+I19+H20</f>
        <v>0</v>
      </c>
      <c r="I21" s="258"/>
      <c r="J21" s="107"/>
      <c r="K21" s="107"/>
      <c r="L21" s="107"/>
      <c r="M21" s="87"/>
      <c r="AW21" s="114" t="e">
        <f>#REF!</f>
        <v>#REF!</v>
      </c>
    </row>
    <row r="22" spans="1:49" s="11" customFormat="1" ht="39" customHeight="1" x14ac:dyDescent="0.2">
      <c r="A22" s="226" t="s">
        <v>190</v>
      </c>
      <c r="B22" s="226"/>
      <c r="C22" s="226"/>
      <c r="D22" s="226"/>
      <c r="E22" s="226"/>
      <c r="F22" s="226"/>
      <c r="G22" s="226"/>
      <c r="H22" s="226"/>
      <c r="I22" s="226"/>
      <c r="J22" s="226"/>
      <c r="K22" s="226"/>
      <c r="L22" s="107"/>
      <c r="M22" s="87"/>
    </row>
    <row r="23" spans="1:49" s="111" customFormat="1" ht="17.25" customHeight="1" x14ac:dyDescent="0.2">
      <c r="A23" s="226" t="s">
        <v>202</v>
      </c>
      <c r="B23" s="226"/>
      <c r="C23" s="226"/>
      <c r="D23" s="226"/>
      <c r="E23" s="226"/>
      <c r="F23" s="226"/>
      <c r="G23" s="226"/>
      <c r="H23" s="226"/>
      <c r="I23" s="226"/>
      <c r="J23" s="226"/>
      <c r="K23" s="226"/>
      <c r="L23" s="110"/>
    </row>
    <row r="24" spans="1:49" x14ac:dyDescent="0.25">
      <c r="A24" s="84"/>
      <c r="B24" s="85"/>
      <c r="C24" s="85"/>
      <c r="D24" s="85"/>
      <c r="E24" s="85"/>
      <c r="F24" s="85"/>
      <c r="G24" s="85"/>
      <c r="H24" s="85"/>
      <c r="I24" s="85"/>
      <c r="J24" s="85"/>
      <c r="K24" s="85"/>
      <c r="L24" s="85"/>
      <c r="M24" s="85"/>
    </row>
    <row r="25" spans="1:49" ht="27.75" customHeight="1" x14ac:dyDescent="0.25">
      <c r="A25" s="84"/>
      <c r="B25" s="85"/>
      <c r="C25" s="85"/>
      <c r="D25" s="85"/>
      <c r="E25" s="85"/>
      <c r="F25" s="85"/>
      <c r="G25" s="85"/>
      <c r="H25" s="85"/>
      <c r="I25" s="85"/>
      <c r="J25" s="247" t="s">
        <v>16</v>
      </c>
      <c r="K25" s="248"/>
      <c r="L25" s="123"/>
      <c r="M25" s="85"/>
    </row>
    <row r="26" spans="1:49" ht="22.5" customHeight="1" x14ac:dyDescent="0.25">
      <c r="A26" s="84"/>
      <c r="B26" s="85"/>
      <c r="C26" s="85"/>
      <c r="D26" s="85"/>
      <c r="E26" s="85"/>
      <c r="F26" s="85"/>
      <c r="G26" s="85"/>
      <c r="H26" s="85"/>
      <c r="I26" s="85"/>
      <c r="J26" s="247" t="s">
        <v>17</v>
      </c>
      <c r="K26" s="249"/>
      <c r="L26" s="81" t="e">
        <f>H19/D12/L25</f>
        <v>#DIV/0!</v>
      </c>
      <c r="M26" s="85"/>
    </row>
    <row r="27" spans="1:49" ht="24" customHeight="1" x14ac:dyDescent="0.25">
      <c r="A27" s="84"/>
      <c r="B27" s="85"/>
      <c r="C27" s="85"/>
      <c r="D27" s="85"/>
      <c r="E27" s="242" t="s">
        <v>193</v>
      </c>
      <c r="F27" s="243"/>
      <c r="G27" s="244"/>
      <c r="H27" s="116"/>
      <c r="I27" s="117"/>
      <c r="J27" s="85"/>
      <c r="K27" s="85"/>
      <c r="L27" s="85"/>
      <c r="M27" s="85"/>
    </row>
    <row r="28" spans="1:49" ht="30" customHeight="1" x14ac:dyDescent="0.25">
      <c r="A28" s="84"/>
      <c r="B28" s="85"/>
      <c r="C28" s="85"/>
      <c r="D28" s="85"/>
      <c r="E28" s="79" t="s">
        <v>4</v>
      </c>
      <c r="F28" s="73" t="s">
        <v>5</v>
      </c>
      <c r="G28" s="80" t="s">
        <v>6</v>
      </c>
      <c r="H28" s="116"/>
      <c r="I28" s="117"/>
      <c r="J28" s="85"/>
      <c r="K28" s="85"/>
      <c r="L28" s="85"/>
      <c r="M28" s="85"/>
    </row>
    <row r="29" spans="1:49" ht="27.75" customHeight="1" x14ac:dyDescent="0.25">
      <c r="A29" s="84"/>
      <c r="B29" s="85"/>
      <c r="C29" s="85"/>
      <c r="D29" s="85"/>
      <c r="E29" s="8"/>
      <c r="F29" s="6"/>
      <c r="G29" s="126">
        <f>E29+F29</f>
        <v>0</v>
      </c>
      <c r="H29" s="85"/>
      <c r="I29" s="85"/>
      <c r="J29" s="85"/>
      <c r="K29" s="85"/>
      <c r="L29" s="85"/>
      <c r="M29" s="85"/>
    </row>
    <row r="30" spans="1:49" ht="63" customHeight="1" x14ac:dyDescent="0.25">
      <c r="D30" s="120"/>
      <c r="E30" s="231" t="s">
        <v>173</v>
      </c>
      <c r="F30" s="231"/>
      <c r="G30" s="231"/>
      <c r="H30" s="120"/>
      <c r="I30" s="120"/>
      <c r="J30" s="120"/>
      <c r="K30" s="120"/>
      <c r="L30" s="120"/>
    </row>
    <row r="31" spans="1:49" x14ac:dyDescent="0.25">
      <c r="C31" s="120"/>
      <c r="D31" s="120"/>
      <c r="E31" s="120"/>
      <c r="F31" s="120"/>
      <c r="G31" s="120"/>
      <c r="H31" s="120"/>
      <c r="I31" s="120"/>
      <c r="J31" s="120"/>
      <c r="K31" s="120"/>
      <c r="L31" s="120"/>
      <c r="M31" s="120"/>
    </row>
    <row r="32" spans="1:49" x14ac:dyDescent="0.25">
      <c r="C32" s="120"/>
      <c r="D32" s="120"/>
      <c r="E32" s="120"/>
      <c r="F32" s="120"/>
      <c r="G32" s="120"/>
      <c r="H32" s="120"/>
      <c r="I32" s="120"/>
      <c r="J32" s="120"/>
      <c r="K32" s="120"/>
      <c r="L32" s="120"/>
      <c r="M32" s="120"/>
    </row>
    <row r="33" spans="3:13" x14ac:dyDescent="0.25">
      <c r="C33" s="120"/>
      <c r="D33" s="120"/>
      <c r="E33" s="120"/>
      <c r="F33" s="120"/>
      <c r="G33" s="120"/>
      <c r="H33" s="120"/>
      <c r="I33" s="120"/>
      <c r="J33" s="120"/>
      <c r="K33" s="120"/>
      <c r="L33" s="120"/>
      <c r="M33" s="120"/>
    </row>
  </sheetData>
  <sheetProtection password="C759" sheet="1" objects="1" scenarios="1" formatCells="0" formatColumns="0" formatRows="0"/>
  <mergeCells count="26">
    <mergeCell ref="A8:M8"/>
    <mergeCell ref="J25:K25"/>
    <mergeCell ref="J26:K26"/>
    <mergeCell ref="B16:C16"/>
    <mergeCell ref="A9:A11"/>
    <mergeCell ref="B9:C11"/>
    <mergeCell ref="D9:D11"/>
    <mergeCell ref="E9:G10"/>
    <mergeCell ref="B12:C12"/>
    <mergeCell ref="B13:C13"/>
    <mergeCell ref="B14:C14"/>
    <mergeCell ref="B15:C15"/>
    <mergeCell ref="H21:I21"/>
    <mergeCell ref="L9:M10"/>
    <mergeCell ref="H9:I10"/>
    <mergeCell ref="A22:K22"/>
    <mergeCell ref="A23:K23"/>
    <mergeCell ref="J9:K10"/>
    <mergeCell ref="E30:G30"/>
    <mergeCell ref="B20:G20"/>
    <mergeCell ref="B21:G21"/>
    <mergeCell ref="H20:I20"/>
    <mergeCell ref="B17:C17"/>
    <mergeCell ref="B18:C18"/>
    <mergeCell ref="A19:C19"/>
    <mergeCell ref="E27:G27"/>
  </mergeCells>
  <pageMargins left="0.7" right="0.7" top="0.75" bottom="0.75" header="0.3" footer="0.3"/>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workbookViewId="0">
      <selection activeCell="B13" sqref="B13"/>
    </sheetView>
  </sheetViews>
  <sheetFormatPr baseColWidth="10" defaultRowHeight="15" x14ac:dyDescent="0.25"/>
  <cols>
    <col min="1" max="1" width="24" customWidth="1"/>
    <col min="2" max="2" width="39.5703125" customWidth="1"/>
    <col min="3" max="3" width="33.140625" customWidth="1"/>
    <col min="4" max="4" width="28.7109375" customWidth="1"/>
    <col min="5" max="5" width="37.5703125" customWidth="1"/>
  </cols>
  <sheetData>
    <row r="1" spans="1:5" x14ac:dyDescent="0.25">
      <c r="A1" s="88"/>
      <c r="B1" s="88"/>
      <c r="C1" s="88"/>
      <c r="D1" s="88"/>
      <c r="E1" s="88"/>
    </row>
    <row r="2" spans="1:5" x14ac:dyDescent="0.25">
      <c r="A2" s="88"/>
      <c r="B2" s="88"/>
      <c r="C2" s="86"/>
      <c r="D2" s="86"/>
      <c r="E2" s="89"/>
    </row>
    <row r="3" spans="1:5" x14ac:dyDescent="0.25">
      <c r="A3" s="88"/>
      <c r="B3" s="88"/>
      <c r="C3" s="86"/>
      <c r="D3" s="86"/>
      <c r="E3" s="89"/>
    </row>
    <row r="4" spans="1:5" x14ac:dyDescent="0.25">
      <c r="A4" s="88"/>
      <c r="B4" s="88"/>
      <c r="C4" s="86"/>
      <c r="D4" s="86"/>
      <c r="E4" s="89"/>
    </row>
    <row r="5" spans="1:5" x14ac:dyDescent="0.25">
      <c r="A5" s="88"/>
      <c r="B5" s="88"/>
      <c r="C5" s="86"/>
      <c r="D5" s="86"/>
      <c r="E5" s="89"/>
    </row>
    <row r="6" spans="1:5" x14ac:dyDescent="0.25">
      <c r="A6" s="88"/>
      <c r="B6" s="88"/>
      <c r="C6" s="86"/>
      <c r="D6" s="86"/>
      <c r="E6" s="89"/>
    </row>
    <row r="7" spans="1:5" ht="15.75" thickBot="1" x14ac:dyDescent="0.3">
      <c r="A7" s="88"/>
      <c r="B7" s="88"/>
      <c r="C7" s="88"/>
      <c r="D7" s="88"/>
      <c r="E7" s="88"/>
    </row>
    <row r="8" spans="1:5" ht="42" customHeight="1" thickTop="1" thickBot="1" x14ac:dyDescent="0.3">
      <c r="A8" s="267" t="s">
        <v>174</v>
      </c>
      <c r="B8" s="268"/>
      <c r="C8" s="268"/>
      <c r="D8" s="268"/>
      <c r="E8" s="269"/>
    </row>
    <row r="9" spans="1:5" ht="19.5" thickTop="1" thickBot="1" x14ac:dyDescent="0.3">
      <c r="A9" s="270" t="s">
        <v>191</v>
      </c>
      <c r="B9" s="271"/>
      <c r="C9" s="271"/>
      <c r="D9" s="271"/>
      <c r="E9" s="272"/>
    </row>
    <row r="10" spans="1:5" ht="16.5" thickTop="1" thickBot="1" x14ac:dyDescent="0.3">
      <c r="A10" s="12"/>
      <c r="B10" s="12"/>
      <c r="C10" s="12"/>
      <c r="D10" s="12"/>
      <c r="E10" s="12"/>
    </row>
    <row r="11" spans="1:5" ht="16.5" thickTop="1" thickBot="1" x14ac:dyDescent="0.3">
      <c r="A11" s="13" t="s">
        <v>18</v>
      </c>
      <c r="B11" s="14" t="s">
        <v>144</v>
      </c>
      <c r="C11" s="14" t="s">
        <v>145</v>
      </c>
      <c r="D11" s="14" t="s">
        <v>19</v>
      </c>
      <c r="E11" s="195" t="s">
        <v>20</v>
      </c>
    </row>
    <row r="12" spans="1:5" ht="15.75" thickTop="1" x14ac:dyDescent="0.25">
      <c r="A12" s="15" t="s">
        <v>21</v>
      </c>
      <c r="B12" s="187">
        <f>SUM(B13:B20)</f>
        <v>0</v>
      </c>
      <c r="C12" s="187">
        <f>SUM(C13:C20)</f>
        <v>0</v>
      </c>
      <c r="D12" s="189">
        <f>SUM(D13:D20)</f>
        <v>0</v>
      </c>
      <c r="E12" s="196"/>
    </row>
    <row r="13" spans="1:5" x14ac:dyDescent="0.25">
      <c r="A13" s="16" t="s">
        <v>22</v>
      </c>
      <c r="B13" s="183"/>
      <c r="C13" s="183"/>
      <c r="D13" s="190"/>
      <c r="E13" s="197"/>
    </row>
    <row r="14" spans="1:5" x14ac:dyDescent="0.25">
      <c r="A14" s="16" t="s">
        <v>23</v>
      </c>
      <c r="B14" s="183"/>
      <c r="C14" s="183"/>
      <c r="D14" s="190"/>
      <c r="E14" s="197"/>
    </row>
    <row r="15" spans="1:5" x14ac:dyDescent="0.25">
      <c r="A15" s="16" t="s">
        <v>24</v>
      </c>
      <c r="B15" s="183"/>
      <c r="C15" s="183"/>
      <c r="D15" s="190"/>
      <c r="E15" s="197"/>
    </row>
    <row r="16" spans="1:5" x14ac:dyDescent="0.25">
      <c r="A16" s="16" t="s">
        <v>25</v>
      </c>
      <c r="B16" s="183"/>
      <c r="C16" s="183"/>
      <c r="D16" s="190"/>
      <c r="E16" s="197"/>
    </row>
    <row r="17" spans="1:5" x14ac:dyDescent="0.25">
      <c r="A17" s="16" t="s">
        <v>26</v>
      </c>
      <c r="B17" s="183"/>
      <c r="C17" s="183"/>
      <c r="D17" s="190"/>
      <c r="E17" s="197"/>
    </row>
    <row r="18" spans="1:5" x14ac:dyDescent="0.25">
      <c r="A18" s="16" t="s">
        <v>27</v>
      </c>
      <c r="B18" s="183"/>
      <c r="C18" s="183"/>
      <c r="D18" s="190"/>
      <c r="E18" s="197"/>
    </row>
    <row r="19" spans="1:5" x14ac:dyDescent="0.25">
      <c r="A19" s="16" t="s">
        <v>28</v>
      </c>
      <c r="B19" s="183"/>
      <c r="C19" s="183"/>
      <c r="D19" s="190"/>
      <c r="E19" s="197"/>
    </row>
    <row r="20" spans="1:5" ht="15.75" thickBot="1" x14ac:dyDescent="0.3">
      <c r="A20" s="16" t="s">
        <v>29</v>
      </c>
      <c r="B20" s="183"/>
      <c r="C20" s="183"/>
      <c r="D20" s="190"/>
      <c r="E20" s="197"/>
    </row>
    <row r="21" spans="1:5" ht="15.75" thickTop="1" x14ac:dyDescent="0.25">
      <c r="A21" s="17" t="s">
        <v>30</v>
      </c>
      <c r="B21" s="187">
        <f>SUM(B22:B24)</f>
        <v>0</v>
      </c>
      <c r="C21" s="187">
        <f>SUM(C22:C24)</f>
        <v>0</v>
      </c>
      <c r="D21" s="189">
        <f>SUM(D22:D24)</f>
        <v>0</v>
      </c>
      <c r="E21" s="198"/>
    </row>
    <row r="22" spans="1:5" x14ac:dyDescent="0.25">
      <c r="A22" s="16" t="s">
        <v>31</v>
      </c>
      <c r="B22" s="183"/>
      <c r="C22" s="183"/>
      <c r="D22" s="190"/>
      <c r="E22" s="197"/>
    </row>
    <row r="23" spans="1:5" x14ac:dyDescent="0.25">
      <c r="A23" s="16" t="s">
        <v>32</v>
      </c>
      <c r="B23" s="183"/>
      <c r="C23" s="183"/>
      <c r="D23" s="190"/>
      <c r="E23" s="197"/>
    </row>
    <row r="24" spans="1:5" ht="15.75" thickBot="1" x14ac:dyDescent="0.3">
      <c r="A24" s="16" t="s">
        <v>33</v>
      </c>
      <c r="B24" s="183"/>
      <c r="C24" s="183"/>
      <c r="D24" s="190"/>
      <c r="E24" s="197"/>
    </row>
    <row r="25" spans="1:5" ht="15.75" thickTop="1" x14ac:dyDescent="0.25">
      <c r="A25" s="17" t="s">
        <v>34</v>
      </c>
      <c r="B25" s="187">
        <f>+B26</f>
        <v>0</v>
      </c>
      <c r="C25" s="187">
        <f>+C26</f>
        <v>0</v>
      </c>
      <c r="D25" s="189">
        <f>+D26</f>
        <v>0</v>
      </c>
      <c r="E25" s="198"/>
    </row>
    <row r="26" spans="1:5" ht="15.75" thickBot="1" x14ac:dyDescent="0.3">
      <c r="A26" s="18" t="s">
        <v>35</v>
      </c>
      <c r="B26" s="184"/>
      <c r="C26" s="184"/>
      <c r="D26" s="191"/>
      <c r="E26" s="199"/>
    </row>
    <row r="27" spans="1:5" ht="15.75" thickTop="1" x14ac:dyDescent="0.25">
      <c r="A27" s="17" t="s">
        <v>36</v>
      </c>
      <c r="B27" s="187">
        <f>SUM(B28:B29)</f>
        <v>0</v>
      </c>
      <c r="C27" s="187">
        <f>SUM(C28:C29)</f>
        <v>0</v>
      </c>
      <c r="D27" s="189">
        <f>SUM(D28:D29)</f>
        <v>0</v>
      </c>
      <c r="E27" s="198"/>
    </row>
    <row r="28" spans="1:5" x14ac:dyDescent="0.25">
      <c r="A28" s="18" t="s">
        <v>37</v>
      </c>
      <c r="B28" s="184"/>
      <c r="C28" s="184"/>
      <c r="D28" s="191"/>
      <c r="E28" s="199"/>
    </row>
    <row r="29" spans="1:5" ht="15.75" thickBot="1" x14ac:dyDescent="0.3">
      <c r="A29" s="18" t="s">
        <v>38</v>
      </c>
      <c r="B29" s="184"/>
      <c r="C29" s="184"/>
      <c r="D29" s="191"/>
      <c r="E29" s="199"/>
    </row>
    <row r="30" spans="1:5" ht="15.75" thickTop="1" x14ac:dyDescent="0.25">
      <c r="A30" s="17" t="s">
        <v>39</v>
      </c>
      <c r="B30" s="187">
        <f>+B31</f>
        <v>0</v>
      </c>
      <c r="C30" s="187">
        <f>+C31</f>
        <v>0</v>
      </c>
      <c r="D30" s="189">
        <f>+D31</f>
        <v>0</v>
      </c>
      <c r="E30" s="198"/>
    </row>
    <row r="31" spans="1:5" ht="15.75" thickBot="1" x14ac:dyDescent="0.3">
      <c r="A31" s="18" t="s">
        <v>40</v>
      </c>
      <c r="B31" s="184"/>
      <c r="C31" s="184"/>
      <c r="D31" s="191"/>
      <c r="E31" s="199"/>
    </row>
    <row r="32" spans="1:5" ht="15.75" thickTop="1" x14ac:dyDescent="0.25">
      <c r="A32" s="17" t="s">
        <v>41</v>
      </c>
      <c r="B32" s="187">
        <f>SUM(B33:B41)</f>
        <v>0</v>
      </c>
      <c r="C32" s="187">
        <f>SUM(C33:C41)</f>
        <v>0</v>
      </c>
      <c r="D32" s="189">
        <f>SUM(D33:D41)</f>
        <v>0</v>
      </c>
      <c r="E32" s="198"/>
    </row>
    <row r="33" spans="1:5" x14ac:dyDescent="0.25">
      <c r="A33" s="18" t="s">
        <v>42</v>
      </c>
      <c r="B33" s="184"/>
      <c r="C33" s="184"/>
      <c r="D33" s="191"/>
      <c r="E33" s="199"/>
    </row>
    <row r="34" spans="1:5" x14ac:dyDescent="0.25">
      <c r="A34" s="18" t="s">
        <v>43</v>
      </c>
      <c r="B34" s="184"/>
      <c r="C34" s="184"/>
      <c r="D34" s="191"/>
      <c r="E34" s="199"/>
    </row>
    <row r="35" spans="1:5" x14ac:dyDescent="0.25">
      <c r="A35" s="18" t="s">
        <v>44</v>
      </c>
      <c r="B35" s="184"/>
      <c r="C35" s="184"/>
      <c r="D35" s="191"/>
      <c r="E35" s="199"/>
    </row>
    <row r="36" spans="1:5" x14ac:dyDescent="0.25">
      <c r="A36" s="18" t="s">
        <v>45</v>
      </c>
      <c r="B36" s="184"/>
      <c r="C36" s="184"/>
      <c r="D36" s="191"/>
      <c r="E36" s="199"/>
    </row>
    <row r="37" spans="1:5" x14ac:dyDescent="0.25">
      <c r="A37" s="18" t="s">
        <v>46</v>
      </c>
      <c r="B37" s="184"/>
      <c r="C37" s="184"/>
      <c r="D37" s="191"/>
      <c r="E37" s="199"/>
    </row>
    <row r="38" spans="1:5" x14ac:dyDescent="0.25">
      <c r="A38" s="18" t="s">
        <v>47</v>
      </c>
      <c r="B38" s="184"/>
      <c r="C38" s="184"/>
      <c r="D38" s="191"/>
      <c r="E38" s="199"/>
    </row>
    <row r="39" spans="1:5" x14ac:dyDescent="0.25">
      <c r="A39" s="18" t="s">
        <v>48</v>
      </c>
      <c r="B39" s="184"/>
      <c r="C39" s="184"/>
      <c r="D39" s="191"/>
      <c r="E39" s="199"/>
    </row>
    <row r="40" spans="1:5" x14ac:dyDescent="0.25">
      <c r="A40" s="18" t="s">
        <v>49</v>
      </c>
      <c r="B40" s="184"/>
      <c r="C40" s="184"/>
      <c r="D40" s="191"/>
      <c r="E40" s="199"/>
    </row>
    <row r="41" spans="1:5" ht="15.75" thickBot="1" x14ac:dyDescent="0.3">
      <c r="A41" s="18" t="s">
        <v>50</v>
      </c>
      <c r="B41" s="184"/>
      <c r="C41" s="184"/>
      <c r="D41" s="191"/>
      <c r="E41" s="199"/>
    </row>
    <row r="42" spans="1:5" ht="15.75" thickTop="1" x14ac:dyDescent="0.25">
      <c r="A42" s="17" t="s">
        <v>51</v>
      </c>
      <c r="B42" s="187">
        <f>SUM(B43:B47)</f>
        <v>0</v>
      </c>
      <c r="C42" s="187">
        <f>SUM(C43:C47)</f>
        <v>0</v>
      </c>
      <c r="D42" s="189">
        <f>SUM(D43:D47)</f>
        <v>0</v>
      </c>
      <c r="E42" s="198"/>
    </row>
    <row r="43" spans="1:5" x14ac:dyDescent="0.25">
      <c r="A43" s="18" t="s">
        <v>52</v>
      </c>
      <c r="B43" s="184"/>
      <c r="C43" s="184"/>
      <c r="D43" s="191"/>
      <c r="E43" s="199"/>
    </row>
    <row r="44" spans="1:5" x14ac:dyDescent="0.25">
      <c r="A44" s="18" t="s">
        <v>53</v>
      </c>
      <c r="B44" s="184"/>
      <c r="C44" s="184"/>
      <c r="D44" s="191"/>
      <c r="E44" s="199"/>
    </row>
    <row r="45" spans="1:5" x14ac:dyDescent="0.25">
      <c r="A45" s="18" t="s">
        <v>54</v>
      </c>
      <c r="B45" s="184"/>
      <c r="C45" s="184"/>
      <c r="D45" s="191"/>
      <c r="E45" s="199"/>
    </row>
    <row r="46" spans="1:5" x14ac:dyDescent="0.25">
      <c r="A46" s="18" t="s">
        <v>55</v>
      </c>
      <c r="B46" s="184"/>
      <c r="C46" s="184"/>
      <c r="D46" s="191"/>
      <c r="E46" s="199"/>
    </row>
    <row r="47" spans="1:5" ht="15.75" thickBot="1" x14ac:dyDescent="0.3">
      <c r="A47" s="18" t="s">
        <v>56</v>
      </c>
      <c r="B47" s="184"/>
      <c r="C47" s="184"/>
      <c r="D47" s="191"/>
      <c r="E47" s="199"/>
    </row>
    <row r="48" spans="1:5" ht="15.75" thickTop="1" x14ac:dyDescent="0.25">
      <c r="A48" s="17" t="s">
        <v>57</v>
      </c>
      <c r="B48" s="187">
        <f>SUM(B49:B52)</f>
        <v>0</v>
      </c>
      <c r="C48" s="187">
        <f>SUM(C49:C52)</f>
        <v>0</v>
      </c>
      <c r="D48" s="189">
        <f>SUM(D49:D52)</f>
        <v>0</v>
      </c>
      <c r="E48" s="198"/>
    </row>
    <row r="49" spans="1:5" x14ac:dyDescent="0.25">
      <c r="A49" s="18" t="s">
        <v>58</v>
      </c>
      <c r="B49" s="184"/>
      <c r="C49" s="184"/>
      <c r="D49" s="191"/>
      <c r="E49" s="199"/>
    </row>
    <row r="50" spans="1:5" x14ac:dyDescent="0.25">
      <c r="A50" s="18" t="s">
        <v>59</v>
      </c>
      <c r="B50" s="184"/>
      <c r="C50" s="184"/>
      <c r="D50" s="191"/>
      <c r="E50" s="199"/>
    </row>
    <row r="51" spans="1:5" x14ac:dyDescent="0.25">
      <c r="A51" s="18" t="s">
        <v>60</v>
      </c>
      <c r="B51" s="184"/>
      <c r="C51" s="184"/>
      <c r="D51" s="191"/>
      <c r="E51" s="199"/>
    </row>
    <row r="52" spans="1:5" ht="15.75" thickBot="1" x14ac:dyDescent="0.3">
      <c r="A52" s="18" t="s">
        <v>61</v>
      </c>
      <c r="B52" s="184"/>
      <c r="C52" s="184"/>
      <c r="D52" s="191"/>
      <c r="E52" s="199"/>
    </row>
    <row r="53" spans="1:5" ht="15.75" thickTop="1" x14ac:dyDescent="0.25">
      <c r="A53" s="17" t="s">
        <v>62</v>
      </c>
      <c r="B53" s="187">
        <f>+B54</f>
        <v>0</v>
      </c>
      <c r="C53" s="187">
        <f>+C54</f>
        <v>0</v>
      </c>
      <c r="D53" s="189">
        <f>+D54</f>
        <v>0</v>
      </c>
      <c r="E53" s="198"/>
    </row>
    <row r="54" spans="1:5" ht="15.75" thickBot="1" x14ac:dyDescent="0.3">
      <c r="A54" s="18" t="s">
        <v>63</v>
      </c>
      <c r="B54" s="184"/>
      <c r="C54" s="184"/>
      <c r="D54" s="191"/>
      <c r="E54" s="199"/>
    </row>
    <row r="55" spans="1:5" ht="15.75" thickTop="1" x14ac:dyDescent="0.25">
      <c r="A55" s="17" t="s">
        <v>64</v>
      </c>
      <c r="B55" s="187">
        <f>SUM(B56:B58)</f>
        <v>0</v>
      </c>
      <c r="C55" s="187">
        <f>SUM(C56:C58)</f>
        <v>0</v>
      </c>
      <c r="D55" s="189">
        <f>SUM(D56:D58)</f>
        <v>0</v>
      </c>
      <c r="E55" s="198"/>
    </row>
    <row r="56" spans="1:5" x14ac:dyDescent="0.25">
      <c r="A56" s="18" t="s">
        <v>65</v>
      </c>
      <c r="B56" s="184"/>
      <c r="C56" s="184"/>
      <c r="D56" s="191"/>
      <c r="E56" s="199"/>
    </row>
    <row r="57" spans="1:5" x14ac:dyDescent="0.25">
      <c r="A57" s="18" t="s">
        <v>66</v>
      </c>
      <c r="B57" s="184"/>
      <c r="C57" s="184"/>
      <c r="D57" s="191"/>
      <c r="E57" s="199"/>
    </row>
    <row r="58" spans="1:5" ht="15.75" thickBot="1" x14ac:dyDescent="0.3">
      <c r="A58" s="18" t="s">
        <v>67</v>
      </c>
      <c r="B58" s="184"/>
      <c r="C58" s="184"/>
      <c r="D58" s="191"/>
      <c r="E58" s="199"/>
    </row>
    <row r="59" spans="1:5" ht="15.75" thickTop="1" x14ac:dyDescent="0.25">
      <c r="A59" s="17" t="s">
        <v>68</v>
      </c>
      <c r="B59" s="187">
        <f>SUM(B60:B62)</f>
        <v>0</v>
      </c>
      <c r="C59" s="187">
        <f>SUM(C60:C62)</f>
        <v>0</v>
      </c>
      <c r="D59" s="189">
        <f>SUM(D60:D62)</f>
        <v>0</v>
      </c>
      <c r="E59" s="198"/>
    </row>
    <row r="60" spans="1:5" x14ac:dyDescent="0.25">
      <c r="A60" s="19" t="s">
        <v>69</v>
      </c>
      <c r="B60" s="185"/>
      <c r="C60" s="185"/>
      <c r="D60" s="192"/>
      <c r="E60" s="200"/>
    </row>
    <row r="61" spans="1:5" x14ac:dyDescent="0.25">
      <c r="A61" s="18" t="s">
        <v>70</v>
      </c>
      <c r="B61" s="184"/>
      <c r="C61" s="184"/>
      <c r="D61" s="191"/>
      <c r="E61" s="199"/>
    </row>
    <row r="62" spans="1:5" ht="15.75" thickBot="1" x14ac:dyDescent="0.3">
      <c r="A62" s="18" t="s">
        <v>71</v>
      </c>
      <c r="B62" s="184"/>
      <c r="C62" s="184"/>
      <c r="D62" s="191"/>
      <c r="E62" s="199"/>
    </row>
    <row r="63" spans="1:5" ht="15.75" thickTop="1" x14ac:dyDescent="0.25">
      <c r="A63" s="17" t="s">
        <v>72</v>
      </c>
      <c r="B63" s="187">
        <f>SUM(B64:B65)</f>
        <v>0</v>
      </c>
      <c r="C63" s="187">
        <f>SUM(C64:C65)</f>
        <v>0</v>
      </c>
      <c r="D63" s="189">
        <f>SUM(D64:D65)</f>
        <v>0</v>
      </c>
      <c r="E63" s="198"/>
    </row>
    <row r="64" spans="1:5" x14ac:dyDescent="0.25">
      <c r="A64" s="18" t="s">
        <v>73</v>
      </c>
      <c r="B64" s="184"/>
      <c r="C64" s="184"/>
      <c r="D64" s="191"/>
      <c r="E64" s="199"/>
    </row>
    <row r="65" spans="1:5" ht="15.75" thickBot="1" x14ac:dyDescent="0.3">
      <c r="A65" s="18" t="s">
        <v>74</v>
      </c>
      <c r="B65" s="184"/>
      <c r="C65" s="184"/>
      <c r="D65" s="191"/>
      <c r="E65" s="199"/>
    </row>
    <row r="66" spans="1:5" ht="15.75" thickTop="1" x14ac:dyDescent="0.25">
      <c r="A66" s="17" t="s">
        <v>75</v>
      </c>
      <c r="B66" s="187">
        <f>SUM(B67:B70)</f>
        <v>0</v>
      </c>
      <c r="C66" s="187">
        <f>SUM(C67:C70)</f>
        <v>0</v>
      </c>
      <c r="D66" s="189">
        <f>SUM(D67:D70)</f>
        <v>0</v>
      </c>
      <c r="E66" s="198"/>
    </row>
    <row r="67" spans="1:5" x14ac:dyDescent="0.25">
      <c r="A67" s="18" t="s">
        <v>76</v>
      </c>
      <c r="B67" s="184"/>
      <c r="C67" s="184"/>
      <c r="D67" s="191"/>
      <c r="E67" s="199"/>
    </row>
    <row r="68" spans="1:5" x14ac:dyDescent="0.25">
      <c r="A68" s="18" t="s">
        <v>77</v>
      </c>
      <c r="B68" s="184"/>
      <c r="C68" s="184"/>
      <c r="D68" s="191"/>
      <c r="E68" s="199"/>
    </row>
    <row r="69" spans="1:5" x14ac:dyDescent="0.25">
      <c r="A69" s="18" t="s">
        <v>78</v>
      </c>
      <c r="B69" s="184"/>
      <c r="C69" s="184"/>
      <c r="D69" s="191"/>
      <c r="E69" s="199"/>
    </row>
    <row r="70" spans="1:5" ht="15.75" thickBot="1" x14ac:dyDescent="0.3">
      <c r="A70" s="18" t="s">
        <v>79</v>
      </c>
      <c r="B70" s="184"/>
      <c r="C70" s="184"/>
      <c r="D70" s="191"/>
      <c r="E70" s="199"/>
    </row>
    <row r="71" spans="1:5" ht="15.75" thickTop="1" x14ac:dyDescent="0.25">
      <c r="A71" s="17" t="s">
        <v>80</v>
      </c>
      <c r="B71" s="187">
        <f>+B72</f>
        <v>0</v>
      </c>
      <c r="C71" s="187">
        <f>+C72</f>
        <v>0</v>
      </c>
      <c r="D71" s="189">
        <f>+D72</f>
        <v>0</v>
      </c>
      <c r="E71" s="198"/>
    </row>
    <row r="72" spans="1:5" ht="15.75" thickBot="1" x14ac:dyDescent="0.3">
      <c r="A72" s="18" t="s">
        <v>81</v>
      </c>
      <c r="B72" s="184"/>
      <c r="C72" s="184"/>
      <c r="D72" s="191"/>
      <c r="E72" s="199"/>
    </row>
    <row r="73" spans="1:5" ht="15.75" thickTop="1" x14ac:dyDescent="0.25">
      <c r="A73" s="17" t="s">
        <v>82</v>
      </c>
      <c r="B73" s="187">
        <f>+B74</f>
        <v>0</v>
      </c>
      <c r="C73" s="187">
        <f>+C74</f>
        <v>0</v>
      </c>
      <c r="D73" s="189">
        <f>+D74</f>
        <v>0</v>
      </c>
      <c r="E73" s="198"/>
    </row>
    <row r="74" spans="1:5" ht="15.75" thickBot="1" x14ac:dyDescent="0.3">
      <c r="A74" s="18" t="s">
        <v>83</v>
      </c>
      <c r="B74" s="184"/>
      <c r="C74" s="184"/>
      <c r="D74" s="191"/>
      <c r="E74" s="199"/>
    </row>
    <row r="75" spans="1:5" ht="15.75" thickTop="1" x14ac:dyDescent="0.25">
      <c r="A75" s="17" t="s">
        <v>84</v>
      </c>
      <c r="B75" s="187">
        <f>+B76</f>
        <v>0</v>
      </c>
      <c r="C75" s="187">
        <f>+C76</f>
        <v>0</v>
      </c>
      <c r="D75" s="189">
        <f>+D76</f>
        <v>0</v>
      </c>
      <c r="E75" s="198"/>
    </row>
    <row r="76" spans="1:5" ht="15.75" thickBot="1" x14ac:dyDescent="0.3">
      <c r="A76" s="18" t="s">
        <v>85</v>
      </c>
      <c r="B76" s="184"/>
      <c r="C76" s="184"/>
      <c r="D76" s="191"/>
      <c r="E76" s="199"/>
    </row>
    <row r="77" spans="1:5" ht="15.75" thickTop="1" x14ac:dyDescent="0.25">
      <c r="A77" s="17" t="s">
        <v>86</v>
      </c>
      <c r="B77" s="187">
        <f>+B78</f>
        <v>0</v>
      </c>
      <c r="C77" s="187">
        <f>+C78</f>
        <v>0</v>
      </c>
      <c r="D77" s="189">
        <f>+D78</f>
        <v>0</v>
      </c>
      <c r="E77" s="198"/>
    </row>
    <row r="78" spans="1:5" ht="15.75" thickBot="1" x14ac:dyDescent="0.3">
      <c r="A78" s="18" t="s">
        <v>87</v>
      </c>
      <c r="B78" s="184"/>
      <c r="C78" s="184"/>
      <c r="D78" s="191"/>
      <c r="E78" s="199"/>
    </row>
    <row r="79" spans="1:5" ht="15.75" thickTop="1" x14ac:dyDescent="0.25">
      <c r="A79" s="17" t="s">
        <v>88</v>
      </c>
      <c r="B79" s="187">
        <f>+B80</f>
        <v>0</v>
      </c>
      <c r="C79" s="187">
        <f>+C80</f>
        <v>0</v>
      </c>
      <c r="D79" s="189">
        <f>+D80</f>
        <v>0</v>
      </c>
      <c r="E79" s="198"/>
    </row>
    <row r="80" spans="1:5" ht="15.75" thickBot="1" x14ac:dyDescent="0.3">
      <c r="A80" s="18" t="s">
        <v>89</v>
      </c>
      <c r="B80" s="184"/>
      <c r="C80" s="184"/>
      <c r="D80" s="191"/>
      <c r="E80" s="199"/>
    </row>
    <row r="81" spans="1:5" ht="15.75" thickTop="1" x14ac:dyDescent="0.25">
      <c r="A81" s="17" t="s">
        <v>90</v>
      </c>
      <c r="B81" s="187">
        <f>+B82</f>
        <v>0</v>
      </c>
      <c r="C81" s="187">
        <f>+C82</f>
        <v>0</v>
      </c>
      <c r="D81" s="189">
        <f>+D82</f>
        <v>0</v>
      </c>
      <c r="E81" s="198"/>
    </row>
    <row r="82" spans="1:5" ht="15.75" thickBot="1" x14ac:dyDescent="0.3">
      <c r="A82" s="20" t="s">
        <v>91</v>
      </c>
      <c r="B82" s="186"/>
      <c r="C82" s="186"/>
      <c r="D82" s="193"/>
      <c r="E82" s="201"/>
    </row>
    <row r="83" spans="1:5" ht="19.5" thickTop="1" thickBot="1" x14ac:dyDescent="0.3">
      <c r="A83" s="21" t="s">
        <v>6</v>
      </c>
      <c r="B83" s="188">
        <f>SUM(B12:B82)/2</f>
        <v>0</v>
      </c>
      <c r="C83" s="188">
        <f>SUM(C12:C82)/2</f>
        <v>0</v>
      </c>
      <c r="D83" s="194">
        <f>SUM(D12:D82)/2</f>
        <v>0</v>
      </c>
      <c r="E83" s="202"/>
    </row>
    <row r="84" spans="1:5" ht="15.75" thickTop="1" x14ac:dyDescent="0.25">
      <c r="A84" s="273" t="s">
        <v>92</v>
      </c>
      <c r="B84" s="273"/>
      <c r="C84" s="273"/>
      <c r="D84" s="273"/>
      <c r="E84" s="273"/>
    </row>
  </sheetData>
  <sheetProtection password="C759" sheet="1" objects="1" scenarios="1" formatCells="0" formatColumns="0" formatRows="0"/>
  <autoFilter ref="A11:E84"/>
  <mergeCells count="3">
    <mergeCell ref="A8:E8"/>
    <mergeCell ref="A9:E9"/>
    <mergeCell ref="A84:E8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0"/>
  <sheetViews>
    <sheetView view="pageBreakPreview" topLeftCell="A10" zoomScale="85" zoomScaleNormal="85" zoomScaleSheetLayoutView="85" workbookViewId="0">
      <selection activeCell="L18" sqref="L18"/>
    </sheetView>
  </sheetViews>
  <sheetFormatPr baseColWidth="10" defaultRowHeight="15" x14ac:dyDescent="0.25"/>
  <cols>
    <col min="1" max="1" width="5.7109375" style="138" customWidth="1"/>
    <col min="2" max="2" width="17.28515625" style="134" customWidth="1"/>
    <col min="3" max="3" width="14.5703125" style="134" customWidth="1"/>
    <col min="4" max="4" width="15.140625" style="134" customWidth="1"/>
    <col min="5" max="5" width="21.7109375" style="134" customWidth="1"/>
    <col min="6" max="6" width="8.5703125" style="134" customWidth="1"/>
    <col min="7" max="7" width="8.140625" style="134" customWidth="1"/>
    <col min="8" max="8" width="15.28515625" style="134" customWidth="1"/>
    <col min="9" max="9" width="8.5703125" style="134" customWidth="1"/>
    <col min="10" max="10" width="10.85546875" style="134" customWidth="1"/>
    <col min="11" max="12" width="4.7109375" style="134" customWidth="1"/>
    <col min="13" max="13" width="5.140625" style="134" customWidth="1"/>
    <col min="14" max="20" width="5.7109375" style="134" customWidth="1"/>
    <col min="21" max="21" width="8.28515625" style="134" customWidth="1"/>
    <col min="22" max="22" width="16.42578125" style="134" customWidth="1"/>
    <col min="23" max="258" width="11.42578125" style="134"/>
    <col min="259" max="259" width="5.7109375" style="134" customWidth="1"/>
    <col min="260" max="260" width="15.85546875" style="134" customWidth="1"/>
    <col min="261" max="261" width="12.7109375" style="134" customWidth="1"/>
    <col min="262" max="262" width="14" style="134" customWidth="1"/>
    <col min="263" max="263" width="21.7109375" style="134" customWidth="1"/>
    <col min="264" max="264" width="8.5703125" style="134" customWidth="1"/>
    <col min="265" max="265" width="10.85546875" style="134" customWidth="1"/>
    <col min="266" max="266" width="5.7109375" style="134" customWidth="1"/>
    <col min="267" max="268" width="4.7109375" style="134" customWidth="1"/>
    <col min="269" max="269" width="5.140625" style="134" customWidth="1"/>
    <col min="270" max="276" width="5.7109375" style="134" customWidth="1"/>
    <col min="277" max="277" width="8.28515625" style="134" customWidth="1"/>
    <col min="278" max="278" width="16.42578125" style="134" customWidth="1"/>
    <col min="279" max="514" width="11.42578125" style="134"/>
    <col min="515" max="515" width="5.7109375" style="134" customWidth="1"/>
    <col min="516" max="516" width="15.85546875" style="134" customWidth="1"/>
    <col min="517" max="517" width="12.7109375" style="134" customWidth="1"/>
    <col min="518" max="518" width="14" style="134" customWidth="1"/>
    <col min="519" max="519" width="21.7109375" style="134" customWidth="1"/>
    <col min="520" max="520" width="8.5703125" style="134" customWidth="1"/>
    <col min="521" max="521" width="10.85546875" style="134" customWidth="1"/>
    <col min="522" max="522" width="5.7109375" style="134" customWidth="1"/>
    <col min="523" max="524" width="4.7109375" style="134" customWidth="1"/>
    <col min="525" max="525" width="5.140625" style="134" customWidth="1"/>
    <col min="526" max="532" width="5.7109375" style="134" customWidth="1"/>
    <col min="533" max="533" width="8.28515625" style="134" customWidth="1"/>
    <col min="534" max="534" width="16.42578125" style="134" customWidth="1"/>
    <col min="535" max="770" width="11.42578125" style="134"/>
    <col min="771" max="771" width="5.7109375" style="134" customWidth="1"/>
    <col min="772" max="772" width="15.85546875" style="134" customWidth="1"/>
    <col min="773" max="773" width="12.7109375" style="134" customWidth="1"/>
    <col min="774" max="774" width="14" style="134" customWidth="1"/>
    <col min="775" max="775" width="21.7109375" style="134" customWidth="1"/>
    <col min="776" max="776" width="8.5703125" style="134" customWidth="1"/>
    <col min="777" max="777" width="10.85546875" style="134" customWidth="1"/>
    <col min="778" max="778" width="5.7109375" style="134" customWidth="1"/>
    <col min="779" max="780" width="4.7109375" style="134" customWidth="1"/>
    <col min="781" max="781" width="5.140625" style="134" customWidth="1"/>
    <col min="782" max="788" width="5.7109375" style="134" customWidth="1"/>
    <col min="789" max="789" width="8.28515625" style="134" customWidth="1"/>
    <col min="790" max="790" width="16.42578125" style="134" customWidth="1"/>
    <col min="791" max="1026" width="11.42578125" style="134"/>
    <col min="1027" max="1027" width="5.7109375" style="134" customWidth="1"/>
    <col min="1028" max="1028" width="15.85546875" style="134" customWidth="1"/>
    <col min="1029" max="1029" width="12.7109375" style="134" customWidth="1"/>
    <col min="1030" max="1030" width="14" style="134" customWidth="1"/>
    <col min="1031" max="1031" width="21.7109375" style="134" customWidth="1"/>
    <col min="1032" max="1032" width="8.5703125" style="134" customWidth="1"/>
    <col min="1033" max="1033" width="10.85546875" style="134" customWidth="1"/>
    <col min="1034" max="1034" width="5.7109375" style="134" customWidth="1"/>
    <col min="1035" max="1036" width="4.7109375" style="134" customWidth="1"/>
    <col min="1037" max="1037" width="5.140625" style="134" customWidth="1"/>
    <col min="1038" max="1044" width="5.7109375" style="134" customWidth="1"/>
    <col min="1045" max="1045" width="8.28515625" style="134" customWidth="1"/>
    <col min="1046" max="1046" width="16.42578125" style="134" customWidth="1"/>
    <col min="1047" max="1282" width="11.42578125" style="134"/>
    <col min="1283" max="1283" width="5.7109375" style="134" customWidth="1"/>
    <col min="1284" max="1284" width="15.85546875" style="134" customWidth="1"/>
    <col min="1285" max="1285" width="12.7109375" style="134" customWidth="1"/>
    <col min="1286" max="1286" width="14" style="134" customWidth="1"/>
    <col min="1287" max="1287" width="21.7109375" style="134" customWidth="1"/>
    <col min="1288" max="1288" width="8.5703125" style="134" customWidth="1"/>
    <col min="1289" max="1289" width="10.85546875" style="134" customWidth="1"/>
    <col min="1290" max="1290" width="5.7109375" style="134" customWidth="1"/>
    <col min="1291" max="1292" width="4.7109375" style="134" customWidth="1"/>
    <col min="1293" max="1293" width="5.140625" style="134" customWidth="1"/>
    <col min="1294" max="1300" width="5.7109375" style="134" customWidth="1"/>
    <col min="1301" max="1301" width="8.28515625" style="134" customWidth="1"/>
    <col min="1302" max="1302" width="16.42578125" style="134" customWidth="1"/>
    <col min="1303" max="1538" width="11.42578125" style="134"/>
    <col min="1539" max="1539" width="5.7109375" style="134" customWidth="1"/>
    <col min="1540" max="1540" width="15.85546875" style="134" customWidth="1"/>
    <col min="1541" max="1541" width="12.7109375" style="134" customWidth="1"/>
    <col min="1542" max="1542" width="14" style="134" customWidth="1"/>
    <col min="1543" max="1543" width="21.7109375" style="134" customWidth="1"/>
    <col min="1544" max="1544" width="8.5703125" style="134" customWidth="1"/>
    <col min="1545" max="1545" width="10.85546875" style="134" customWidth="1"/>
    <col min="1546" max="1546" width="5.7109375" style="134" customWidth="1"/>
    <col min="1547" max="1548" width="4.7109375" style="134" customWidth="1"/>
    <col min="1549" max="1549" width="5.140625" style="134" customWidth="1"/>
    <col min="1550" max="1556" width="5.7109375" style="134" customWidth="1"/>
    <col min="1557" max="1557" width="8.28515625" style="134" customWidth="1"/>
    <col min="1558" max="1558" width="16.42578125" style="134" customWidth="1"/>
    <col min="1559" max="1794" width="11.42578125" style="134"/>
    <col min="1795" max="1795" width="5.7109375" style="134" customWidth="1"/>
    <col min="1796" max="1796" width="15.85546875" style="134" customWidth="1"/>
    <col min="1797" max="1797" width="12.7109375" style="134" customWidth="1"/>
    <col min="1798" max="1798" width="14" style="134" customWidth="1"/>
    <col min="1799" max="1799" width="21.7109375" style="134" customWidth="1"/>
    <col min="1800" max="1800" width="8.5703125" style="134" customWidth="1"/>
    <col min="1801" max="1801" width="10.85546875" style="134" customWidth="1"/>
    <col min="1802" max="1802" width="5.7109375" style="134" customWidth="1"/>
    <col min="1803" max="1804" width="4.7109375" style="134" customWidth="1"/>
    <col min="1805" max="1805" width="5.140625" style="134" customWidth="1"/>
    <col min="1806" max="1812" width="5.7109375" style="134" customWidth="1"/>
    <col min="1813" max="1813" width="8.28515625" style="134" customWidth="1"/>
    <col min="1814" max="1814" width="16.42578125" style="134" customWidth="1"/>
    <col min="1815" max="2050" width="11.42578125" style="134"/>
    <col min="2051" max="2051" width="5.7109375" style="134" customWidth="1"/>
    <col min="2052" max="2052" width="15.85546875" style="134" customWidth="1"/>
    <col min="2053" max="2053" width="12.7109375" style="134" customWidth="1"/>
    <col min="2054" max="2054" width="14" style="134" customWidth="1"/>
    <col min="2055" max="2055" width="21.7109375" style="134" customWidth="1"/>
    <col min="2056" max="2056" width="8.5703125" style="134" customWidth="1"/>
    <col min="2057" max="2057" width="10.85546875" style="134" customWidth="1"/>
    <col min="2058" max="2058" width="5.7109375" style="134" customWidth="1"/>
    <col min="2059" max="2060" width="4.7109375" style="134" customWidth="1"/>
    <col min="2061" max="2061" width="5.140625" style="134" customWidth="1"/>
    <col min="2062" max="2068" width="5.7109375" style="134" customWidth="1"/>
    <col min="2069" max="2069" width="8.28515625" style="134" customWidth="1"/>
    <col min="2070" max="2070" width="16.42578125" style="134" customWidth="1"/>
    <col min="2071" max="2306" width="11.42578125" style="134"/>
    <col min="2307" max="2307" width="5.7109375" style="134" customWidth="1"/>
    <col min="2308" max="2308" width="15.85546875" style="134" customWidth="1"/>
    <col min="2309" max="2309" width="12.7109375" style="134" customWidth="1"/>
    <col min="2310" max="2310" width="14" style="134" customWidth="1"/>
    <col min="2311" max="2311" width="21.7109375" style="134" customWidth="1"/>
    <col min="2312" max="2312" width="8.5703125" style="134" customWidth="1"/>
    <col min="2313" max="2313" width="10.85546875" style="134" customWidth="1"/>
    <col min="2314" max="2314" width="5.7109375" style="134" customWidth="1"/>
    <col min="2315" max="2316" width="4.7109375" style="134" customWidth="1"/>
    <col min="2317" max="2317" width="5.140625" style="134" customWidth="1"/>
    <col min="2318" max="2324" width="5.7109375" style="134" customWidth="1"/>
    <col min="2325" max="2325" width="8.28515625" style="134" customWidth="1"/>
    <col min="2326" max="2326" width="16.42578125" style="134" customWidth="1"/>
    <col min="2327" max="2562" width="11.42578125" style="134"/>
    <col min="2563" max="2563" width="5.7109375" style="134" customWidth="1"/>
    <col min="2564" max="2564" width="15.85546875" style="134" customWidth="1"/>
    <col min="2565" max="2565" width="12.7109375" style="134" customWidth="1"/>
    <col min="2566" max="2566" width="14" style="134" customWidth="1"/>
    <col min="2567" max="2567" width="21.7109375" style="134" customWidth="1"/>
    <col min="2568" max="2568" width="8.5703125" style="134" customWidth="1"/>
    <col min="2569" max="2569" width="10.85546875" style="134" customWidth="1"/>
    <col min="2570" max="2570" width="5.7109375" style="134" customWidth="1"/>
    <col min="2571" max="2572" width="4.7109375" style="134" customWidth="1"/>
    <col min="2573" max="2573" width="5.140625" style="134" customWidth="1"/>
    <col min="2574" max="2580" width="5.7109375" style="134" customWidth="1"/>
    <col min="2581" max="2581" width="8.28515625" style="134" customWidth="1"/>
    <col min="2582" max="2582" width="16.42578125" style="134" customWidth="1"/>
    <col min="2583" max="2818" width="11.42578125" style="134"/>
    <col min="2819" max="2819" width="5.7109375" style="134" customWidth="1"/>
    <col min="2820" max="2820" width="15.85546875" style="134" customWidth="1"/>
    <col min="2821" max="2821" width="12.7109375" style="134" customWidth="1"/>
    <col min="2822" max="2822" width="14" style="134" customWidth="1"/>
    <col min="2823" max="2823" width="21.7109375" style="134" customWidth="1"/>
    <col min="2824" max="2824" width="8.5703125" style="134" customWidth="1"/>
    <col min="2825" max="2825" width="10.85546875" style="134" customWidth="1"/>
    <col min="2826" max="2826" width="5.7109375" style="134" customWidth="1"/>
    <col min="2827" max="2828" width="4.7109375" style="134" customWidth="1"/>
    <col min="2829" max="2829" width="5.140625" style="134" customWidth="1"/>
    <col min="2830" max="2836" width="5.7109375" style="134" customWidth="1"/>
    <col min="2837" max="2837" width="8.28515625" style="134" customWidth="1"/>
    <col min="2838" max="2838" width="16.42578125" style="134" customWidth="1"/>
    <col min="2839" max="3074" width="11.42578125" style="134"/>
    <col min="3075" max="3075" width="5.7109375" style="134" customWidth="1"/>
    <col min="3076" max="3076" width="15.85546875" style="134" customWidth="1"/>
    <col min="3077" max="3077" width="12.7109375" style="134" customWidth="1"/>
    <col min="3078" max="3078" width="14" style="134" customWidth="1"/>
    <col min="3079" max="3079" width="21.7109375" style="134" customWidth="1"/>
    <col min="3080" max="3080" width="8.5703125" style="134" customWidth="1"/>
    <col min="3081" max="3081" width="10.85546875" style="134" customWidth="1"/>
    <col min="3082" max="3082" width="5.7109375" style="134" customWidth="1"/>
    <col min="3083" max="3084" width="4.7109375" style="134" customWidth="1"/>
    <col min="3085" max="3085" width="5.140625" style="134" customWidth="1"/>
    <col min="3086" max="3092" width="5.7109375" style="134" customWidth="1"/>
    <col min="3093" max="3093" width="8.28515625" style="134" customWidth="1"/>
    <col min="3094" max="3094" width="16.42578125" style="134" customWidth="1"/>
    <col min="3095" max="3330" width="11.42578125" style="134"/>
    <col min="3331" max="3331" width="5.7109375" style="134" customWidth="1"/>
    <col min="3332" max="3332" width="15.85546875" style="134" customWidth="1"/>
    <col min="3333" max="3333" width="12.7109375" style="134" customWidth="1"/>
    <col min="3334" max="3334" width="14" style="134" customWidth="1"/>
    <col min="3335" max="3335" width="21.7109375" style="134" customWidth="1"/>
    <col min="3336" max="3336" width="8.5703125" style="134" customWidth="1"/>
    <col min="3337" max="3337" width="10.85546875" style="134" customWidth="1"/>
    <col min="3338" max="3338" width="5.7109375" style="134" customWidth="1"/>
    <col min="3339" max="3340" width="4.7109375" style="134" customWidth="1"/>
    <col min="3341" max="3341" width="5.140625" style="134" customWidth="1"/>
    <col min="3342" max="3348" width="5.7109375" style="134" customWidth="1"/>
    <col min="3349" max="3349" width="8.28515625" style="134" customWidth="1"/>
    <col min="3350" max="3350" width="16.42578125" style="134" customWidth="1"/>
    <col min="3351" max="3586" width="11.42578125" style="134"/>
    <col min="3587" max="3587" width="5.7109375" style="134" customWidth="1"/>
    <col min="3588" max="3588" width="15.85546875" style="134" customWidth="1"/>
    <col min="3589" max="3589" width="12.7109375" style="134" customWidth="1"/>
    <col min="3590" max="3590" width="14" style="134" customWidth="1"/>
    <col min="3591" max="3591" width="21.7109375" style="134" customWidth="1"/>
    <col min="3592" max="3592" width="8.5703125" style="134" customWidth="1"/>
    <col min="3593" max="3593" width="10.85546875" style="134" customWidth="1"/>
    <col min="3594" max="3594" width="5.7109375" style="134" customWidth="1"/>
    <col min="3595" max="3596" width="4.7109375" style="134" customWidth="1"/>
    <col min="3597" max="3597" width="5.140625" style="134" customWidth="1"/>
    <col min="3598" max="3604" width="5.7109375" style="134" customWidth="1"/>
    <col min="3605" max="3605" width="8.28515625" style="134" customWidth="1"/>
    <col min="3606" max="3606" width="16.42578125" style="134" customWidth="1"/>
    <col min="3607" max="3842" width="11.42578125" style="134"/>
    <col min="3843" max="3843" width="5.7109375" style="134" customWidth="1"/>
    <col min="3844" max="3844" width="15.85546875" style="134" customWidth="1"/>
    <col min="3845" max="3845" width="12.7109375" style="134" customWidth="1"/>
    <col min="3846" max="3846" width="14" style="134" customWidth="1"/>
    <col min="3847" max="3847" width="21.7109375" style="134" customWidth="1"/>
    <col min="3848" max="3848" width="8.5703125" style="134" customWidth="1"/>
    <col min="3849" max="3849" width="10.85546875" style="134" customWidth="1"/>
    <col min="3850" max="3850" width="5.7109375" style="134" customWidth="1"/>
    <col min="3851" max="3852" width="4.7109375" style="134" customWidth="1"/>
    <col min="3853" max="3853" width="5.140625" style="134" customWidth="1"/>
    <col min="3854" max="3860" width="5.7109375" style="134" customWidth="1"/>
    <col min="3861" max="3861" width="8.28515625" style="134" customWidth="1"/>
    <col min="3862" max="3862" width="16.42578125" style="134" customWidth="1"/>
    <col min="3863" max="4098" width="11.42578125" style="134"/>
    <col min="4099" max="4099" width="5.7109375" style="134" customWidth="1"/>
    <col min="4100" max="4100" width="15.85546875" style="134" customWidth="1"/>
    <col min="4101" max="4101" width="12.7109375" style="134" customWidth="1"/>
    <col min="4102" max="4102" width="14" style="134" customWidth="1"/>
    <col min="4103" max="4103" width="21.7109375" style="134" customWidth="1"/>
    <col min="4104" max="4104" width="8.5703125" style="134" customWidth="1"/>
    <col min="4105" max="4105" width="10.85546875" style="134" customWidth="1"/>
    <col min="4106" max="4106" width="5.7109375" style="134" customWidth="1"/>
    <col min="4107" max="4108" width="4.7109375" style="134" customWidth="1"/>
    <col min="4109" max="4109" width="5.140625" style="134" customWidth="1"/>
    <col min="4110" max="4116" width="5.7109375" style="134" customWidth="1"/>
    <col min="4117" max="4117" width="8.28515625" style="134" customWidth="1"/>
    <col min="4118" max="4118" width="16.42578125" style="134" customWidth="1"/>
    <col min="4119" max="4354" width="11.42578125" style="134"/>
    <col min="4355" max="4355" width="5.7109375" style="134" customWidth="1"/>
    <col min="4356" max="4356" width="15.85546875" style="134" customWidth="1"/>
    <col min="4357" max="4357" width="12.7109375" style="134" customWidth="1"/>
    <col min="4358" max="4358" width="14" style="134" customWidth="1"/>
    <col min="4359" max="4359" width="21.7109375" style="134" customWidth="1"/>
    <col min="4360" max="4360" width="8.5703125" style="134" customWidth="1"/>
    <col min="4361" max="4361" width="10.85546875" style="134" customWidth="1"/>
    <col min="4362" max="4362" width="5.7109375" style="134" customWidth="1"/>
    <col min="4363" max="4364" width="4.7109375" style="134" customWidth="1"/>
    <col min="4365" max="4365" width="5.140625" style="134" customWidth="1"/>
    <col min="4366" max="4372" width="5.7109375" style="134" customWidth="1"/>
    <col min="4373" max="4373" width="8.28515625" style="134" customWidth="1"/>
    <col min="4374" max="4374" width="16.42578125" style="134" customWidth="1"/>
    <col min="4375" max="4610" width="11.42578125" style="134"/>
    <col min="4611" max="4611" width="5.7109375" style="134" customWidth="1"/>
    <col min="4612" max="4612" width="15.85546875" style="134" customWidth="1"/>
    <col min="4613" max="4613" width="12.7109375" style="134" customWidth="1"/>
    <col min="4614" max="4614" width="14" style="134" customWidth="1"/>
    <col min="4615" max="4615" width="21.7109375" style="134" customWidth="1"/>
    <col min="4616" max="4616" width="8.5703125" style="134" customWidth="1"/>
    <col min="4617" max="4617" width="10.85546875" style="134" customWidth="1"/>
    <col min="4618" max="4618" width="5.7109375" style="134" customWidth="1"/>
    <col min="4619" max="4620" width="4.7109375" style="134" customWidth="1"/>
    <col min="4621" max="4621" width="5.140625" style="134" customWidth="1"/>
    <col min="4622" max="4628" width="5.7109375" style="134" customWidth="1"/>
    <col min="4629" max="4629" width="8.28515625" style="134" customWidth="1"/>
    <col min="4630" max="4630" width="16.42578125" style="134" customWidth="1"/>
    <col min="4631" max="4866" width="11.42578125" style="134"/>
    <col min="4867" max="4867" width="5.7109375" style="134" customWidth="1"/>
    <col min="4868" max="4868" width="15.85546875" style="134" customWidth="1"/>
    <col min="4869" max="4869" width="12.7109375" style="134" customWidth="1"/>
    <col min="4870" max="4870" width="14" style="134" customWidth="1"/>
    <col min="4871" max="4871" width="21.7109375" style="134" customWidth="1"/>
    <col min="4872" max="4872" width="8.5703125" style="134" customWidth="1"/>
    <col min="4873" max="4873" width="10.85546875" style="134" customWidth="1"/>
    <col min="4874" max="4874" width="5.7109375" style="134" customWidth="1"/>
    <col min="4875" max="4876" width="4.7109375" style="134" customWidth="1"/>
    <col min="4877" max="4877" width="5.140625" style="134" customWidth="1"/>
    <col min="4878" max="4884" width="5.7109375" style="134" customWidth="1"/>
    <col min="4885" max="4885" width="8.28515625" style="134" customWidth="1"/>
    <col min="4886" max="4886" width="16.42578125" style="134" customWidth="1"/>
    <col min="4887" max="5122" width="11.42578125" style="134"/>
    <col min="5123" max="5123" width="5.7109375" style="134" customWidth="1"/>
    <col min="5124" max="5124" width="15.85546875" style="134" customWidth="1"/>
    <col min="5125" max="5125" width="12.7109375" style="134" customWidth="1"/>
    <col min="5126" max="5126" width="14" style="134" customWidth="1"/>
    <col min="5127" max="5127" width="21.7109375" style="134" customWidth="1"/>
    <col min="5128" max="5128" width="8.5703125" style="134" customWidth="1"/>
    <col min="5129" max="5129" width="10.85546875" style="134" customWidth="1"/>
    <col min="5130" max="5130" width="5.7109375" style="134" customWidth="1"/>
    <col min="5131" max="5132" width="4.7109375" style="134" customWidth="1"/>
    <col min="5133" max="5133" width="5.140625" style="134" customWidth="1"/>
    <col min="5134" max="5140" width="5.7109375" style="134" customWidth="1"/>
    <col min="5141" max="5141" width="8.28515625" style="134" customWidth="1"/>
    <col min="5142" max="5142" width="16.42578125" style="134" customWidth="1"/>
    <col min="5143" max="5378" width="11.42578125" style="134"/>
    <col min="5379" max="5379" width="5.7109375" style="134" customWidth="1"/>
    <col min="5380" max="5380" width="15.85546875" style="134" customWidth="1"/>
    <col min="5381" max="5381" width="12.7109375" style="134" customWidth="1"/>
    <col min="5382" max="5382" width="14" style="134" customWidth="1"/>
    <col min="5383" max="5383" width="21.7109375" style="134" customWidth="1"/>
    <col min="5384" max="5384" width="8.5703125" style="134" customWidth="1"/>
    <col min="5385" max="5385" width="10.85546875" style="134" customWidth="1"/>
    <col min="5386" max="5386" width="5.7109375" style="134" customWidth="1"/>
    <col min="5387" max="5388" width="4.7109375" style="134" customWidth="1"/>
    <col min="5389" max="5389" width="5.140625" style="134" customWidth="1"/>
    <col min="5390" max="5396" width="5.7109375" style="134" customWidth="1"/>
    <col min="5397" max="5397" width="8.28515625" style="134" customWidth="1"/>
    <col min="5398" max="5398" width="16.42578125" style="134" customWidth="1"/>
    <col min="5399" max="5634" width="11.42578125" style="134"/>
    <col min="5635" max="5635" width="5.7109375" style="134" customWidth="1"/>
    <col min="5636" max="5636" width="15.85546875" style="134" customWidth="1"/>
    <col min="5637" max="5637" width="12.7109375" style="134" customWidth="1"/>
    <col min="5638" max="5638" width="14" style="134" customWidth="1"/>
    <col min="5639" max="5639" width="21.7109375" style="134" customWidth="1"/>
    <col min="5640" max="5640" width="8.5703125" style="134" customWidth="1"/>
    <col min="5641" max="5641" width="10.85546875" style="134" customWidth="1"/>
    <col min="5642" max="5642" width="5.7109375" style="134" customWidth="1"/>
    <col min="5643" max="5644" width="4.7109375" style="134" customWidth="1"/>
    <col min="5645" max="5645" width="5.140625" style="134" customWidth="1"/>
    <col min="5646" max="5652" width="5.7109375" style="134" customWidth="1"/>
    <col min="5653" max="5653" width="8.28515625" style="134" customWidth="1"/>
    <col min="5654" max="5654" width="16.42578125" style="134" customWidth="1"/>
    <col min="5655" max="5890" width="11.42578125" style="134"/>
    <col min="5891" max="5891" width="5.7109375" style="134" customWidth="1"/>
    <col min="5892" max="5892" width="15.85546875" style="134" customWidth="1"/>
    <col min="5893" max="5893" width="12.7109375" style="134" customWidth="1"/>
    <col min="5894" max="5894" width="14" style="134" customWidth="1"/>
    <col min="5895" max="5895" width="21.7109375" style="134" customWidth="1"/>
    <col min="5896" max="5896" width="8.5703125" style="134" customWidth="1"/>
    <col min="5897" max="5897" width="10.85546875" style="134" customWidth="1"/>
    <col min="5898" max="5898" width="5.7109375" style="134" customWidth="1"/>
    <col min="5899" max="5900" width="4.7109375" style="134" customWidth="1"/>
    <col min="5901" max="5901" width="5.140625" style="134" customWidth="1"/>
    <col min="5902" max="5908" width="5.7109375" style="134" customWidth="1"/>
    <col min="5909" max="5909" width="8.28515625" style="134" customWidth="1"/>
    <col min="5910" max="5910" width="16.42578125" style="134" customWidth="1"/>
    <col min="5911" max="6146" width="11.42578125" style="134"/>
    <col min="6147" max="6147" width="5.7109375" style="134" customWidth="1"/>
    <col min="6148" max="6148" width="15.85546875" style="134" customWidth="1"/>
    <col min="6149" max="6149" width="12.7109375" style="134" customWidth="1"/>
    <col min="6150" max="6150" width="14" style="134" customWidth="1"/>
    <col min="6151" max="6151" width="21.7109375" style="134" customWidth="1"/>
    <col min="6152" max="6152" width="8.5703125" style="134" customWidth="1"/>
    <col min="6153" max="6153" width="10.85546875" style="134" customWidth="1"/>
    <col min="6154" max="6154" width="5.7109375" style="134" customWidth="1"/>
    <col min="6155" max="6156" width="4.7109375" style="134" customWidth="1"/>
    <col min="6157" max="6157" width="5.140625" style="134" customWidth="1"/>
    <col min="6158" max="6164" width="5.7109375" style="134" customWidth="1"/>
    <col min="6165" max="6165" width="8.28515625" style="134" customWidth="1"/>
    <col min="6166" max="6166" width="16.42578125" style="134" customWidth="1"/>
    <col min="6167" max="6402" width="11.42578125" style="134"/>
    <col min="6403" max="6403" width="5.7109375" style="134" customWidth="1"/>
    <col min="6404" max="6404" width="15.85546875" style="134" customWidth="1"/>
    <col min="6405" max="6405" width="12.7109375" style="134" customWidth="1"/>
    <col min="6406" max="6406" width="14" style="134" customWidth="1"/>
    <col min="6407" max="6407" width="21.7109375" style="134" customWidth="1"/>
    <col min="6408" max="6408" width="8.5703125" style="134" customWidth="1"/>
    <col min="6409" max="6409" width="10.85546875" style="134" customWidth="1"/>
    <col min="6410" max="6410" width="5.7109375" style="134" customWidth="1"/>
    <col min="6411" max="6412" width="4.7109375" style="134" customWidth="1"/>
    <col min="6413" max="6413" width="5.140625" style="134" customWidth="1"/>
    <col min="6414" max="6420" width="5.7109375" style="134" customWidth="1"/>
    <col min="6421" max="6421" width="8.28515625" style="134" customWidth="1"/>
    <col min="6422" max="6422" width="16.42578125" style="134" customWidth="1"/>
    <col min="6423" max="6658" width="11.42578125" style="134"/>
    <col min="6659" max="6659" width="5.7109375" style="134" customWidth="1"/>
    <col min="6660" max="6660" width="15.85546875" style="134" customWidth="1"/>
    <col min="6661" max="6661" width="12.7109375" style="134" customWidth="1"/>
    <col min="6662" max="6662" width="14" style="134" customWidth="1"/>
    <col min="6663" max="6663" width="21.7109375" style="134" customWidth="1"/>
    <col min="6664" max="6664" width="8.5703125" style="134" customWidth="1"/>
    <col min="6665" max="6665" width="10.85546875" style="134" customWidth="1"/>
    <col min="6666" max="6666" width="5.7109375" style="134" customWidth="1"/>
    <col min="6667" max="6668" width="4.7109375" style="134" customWidth="1"/>
    <col min="6669" max="6669" width="5.140625" style="134" customWidth="1"/>
    <col min="6670" max="6676" width="5.7109375" style="134" customWidth="1"/>
    <col min="6677" max="6677" width="8.28515625" style="134" customWidth="1"/>
    <col min="6678" max="6678" width="16.42578125" style="134" customWidth="1"/>
    <col min="6679" max="6914" width="11.42578125" style="134"/>
    <col min="6915" max="6915" width="5.7109375" style="134" customWidth="1"/>
    <col min="6916" max="6916" width="15.85546875" style="134" customWidth="1"/>
    <col min="6917" max="6917" width="12.7109375" style="134" customWidth="1"/>
    <col min="6918" max="6918" width="14" style="134" customWidth="1"/>
    <col min="6919" max="6919" width="21.7109375" style="134" customWidth="1"/>
    <col min="6920" max="6920" width="8.5703125" style="134" customWidth="1"/>
    <col min="6921" max="6921" width="10.85546875" style="134" customWidth="1"/>
    <col min="6922" max="6922" width="5.7109375" style="134" customWidth="1"/>
    <col min="6923" max="6924" width="4.7109375" style="134" customWidth="1"/>
    <col min="6925" max="6925" width="5.140625" style="134" customWidth="1"/>
    <col min="6926" max="6932" width="5.7109375" style="134" customWidth="1"/>
    <col min="6933" max="6933" width="8.28515625" style="134" customWidth="1"/>
    <col min="6934" max="6934" width="16.42578125" style="134" customWidth="1"/>
    <col min="6935" max="7170" width="11.42578125" style="134"/>
    <col min="7171" max="7171" width="5.7109375" style="134" customWidth="1"/>
    <col min="7172" max="7172" width="15.85546875" style="134" customWidth="1"/>
    <col min="7173" max="7173" width="12.7109375" style="134" customWidth="1"/>
    <col min="7174" max="7174" width="14" style="134" customWidth="1"/>
    <col min="7175" max="7175" width="21.7109375" style="134" customWidth="1"/>
    <col min="7176" max="7176" width="8.5703125" style="134" customWidth="1"/>
    <col min="7177" max="7177" width="10.85546875" style="134" customWidth="1"/>
    <col min="7178" max="7178" width="5.7109375" style="134" customWidth="1"/>
    <col min="7179" max="7180" width="4.7109375" style="134" customWidth="1"/>
    <col min="7181" max="7181" width="5.140625" style="134" customWidth="1"/>
    <col min="7182" max="7188" width="5.7109375" style="134" customWidth="1"/>
    <col min="7189" max="7189" width="8.28515625" style="134" customWidth="1"/>
    <col min="7190" max="7190" width="16.42578125" style="134" customWidth="1"/>
    <col min="7191" max="7426" width="11.42578125" style="134"/>
    <col min="7427" max="7427" width="5.7109375" style="134" customWidth="1"/>
    <col min="7428" max="7428" width="15.85546875" style="134" customWidth="1"/>
    <col min="7429" max="7429" width="12.7109375" style="134" customWidth="1"/>
    <col min="7430" max="7430" width="14" style="134" customWidth="1"/>
    <col min="7431" max="7431" width="21.7109375" style="134" customWidth="1"/>
    <col min="7432" max="7432" width="8.5703125" style="134" customWidth="1"/>
    <col min="7433" max="7433" width="10.85546875" style="134" customWidth="1"/>
    <col min="7434" max="7434" width="5.7109375" style="134" customWidth="1"/>
    <col min="7435" max="7436" width="4.7109375" style="134" customWidth="1"/>
    <col min="7437" max="7437" width="5.140625" style="134" customWidth="1"/>
    <col min="7438" max="7444" width="5.7109375" style="134" customWidth="1"/>
    <col min="7445" max="7445" width="8.28515625" style="134" customWidth="1"/>
    <col min="7446" max="7446" width="16.42578125" style="134" customWidth="1"/>
    <col min="7447" max="7682" width="11.42578125" style="134"/>
    <col min="7683" max="7683" width="5.7109375" style="134" customWidth="1"/>
    <col min="7684" max="7684" width="15.85546875" style="134" customWidth="1"/>
    <col min="7685" max="7685" width="12.7109375" style="134" customWidth="1"/>
    <col min="7686" max="7686" width="14" style="134" customWidth="1"/>
    <col min="7687" max="7687" width="21.7109375" style="134" customWidth="1"/>
    <col min="7688" max="7688" width="8.5703125" style="134" customWidth="1"/>
    <col min="7689" max="7689" width="10.85546875" style="134" customWidth="1"/>
    <col min="7690" max="7690" width="5.7109375" style="134" customWidth="1"/>
    <col min="7691" max="7692" width="4.7109375" style="134" customWidth="1"/>
    <col min="7693" max="7693" width="5.140625" style="134" customWidth="1"/>
    <col min="7694" max="7700" width="5.7109375" style="134" customWidth="1"/>
    <col min="7701" max="7701" width="8.28515625" style="134" customWidth="1"/>
    <col min="7702" max="7702" width="16.42578125" style="134" customWidth="1"/>
    <col min="7703" max="7938" width="11.42578125" style="134"/>
    <col min="7939" max="7939" width="5.7109375" style="134" customWidth="1"/>
    <col min="7940" max="7940" width="15.85546875" style="134" customWidth="1"/>
    <col min="7941" max="7941" width="12.7109375" style="134" customWidth="1"/>
    <col min="7942" max="7942" width="14" style="134" customWidth="1"/>
    <col min="7943" max="7943" width="21.7109375" style="134" customWidth="1"/>
    <col min="7944" max="7944" width="8.5703125" style="134" customWidth="1"/>
    <col min="7945" max="7945" width="10.85546875" style="134" customWidth="1"/>
    <col min="7946" max="7946" width="5.7109375" style="134" customWidth="1"/>
    <col min="7947" max="7948" width="4.7109375" style="134" customWidth="1"/>
    <col min="7949" max="7949" width="5.140625" style="134" customWidth="1"/>
    <col min="7950" max="7956" width="5.7109375" style="134" customWidth="1"/>
    <col min="7957" max="7957" width="8.28515625" style="134" customWidth="1"/>
    <col min="7958" max="7958" width="16.42578125" style="134" customWidth="1"/>
    <col min="7959" max="8194" width="11.42578125" style="134"/>
    <col min="8195" max="8195" width="5.7109375" style="134" customWidth="1"/>
    <col min="8196" max="8196" width="15.85546875" style="134" customWidth="1"/>
    <col min="8197" max="8197" width="12.7109375" style="134" customWidth="1"/>
    <col min="8198" max="8198" width="14" style="134" customWidth="1"/>
    <col min="8199" max="8199" width="21.7109375" style="134" customWidth="1"/>
    <col min="8200" max="8200" width="8.5703125" style="134" customWidth="1"/>
    <col min="8201" max="8201" width="10.85546875" style="134" customWidth="1"/>
    <col min="8202" max="8202" width="5.7109375" style="134" customWidth="1"/>
    <col min="8203" max="8204" width="4.7109375" style="134" customWidth="1"/>
    <col min="8205" max="8205" width="5.140625" style="134" customWidth="1"/>
    <col min="8206" max="8212" width="5.7109375" style="134" customWidth="1"/>
    <col min="8213" max="8213" width="8.28515625" style="134" customWidth="1"/>
    <col min="8214" max="8214" width="16.42578125" style="134" customWidth="1"/>
    <col min="8215" max="8450" width="11.42578125" style="134"/>
    <col min="8451" max="8451" width="5.7109375" style="134" customWidth="1"/>
    <col min="8452" max="8452" width="15.85546875" style="134" customWidth="1"/>
    <col min="8453" max="8453" width="12.7109375" style="134" customWidth="1"/>
    <col min="8454" max="8454" width="14" style="134" customWidth="1"/>
    <col min="8455" max="8455" width="21.7109375" style="134" customWidth="1"/>
    <col min="8456" max="8456" width="8.5703125" style="134" customWidth="1"/>
    <col min="8457" max="8457" width="10.85546875" style="134" customWidth="1"/>
    <col min="8458" max="8458" width="5.7109375" style="134" customWidth="1"/>
    <col min="8459" max="8460" width="4.7109375" style="134" customWidth="1"/>
    <col min="8461" max="8461" width="5.140625" style="134" customWidth="1"/>
    <col min="8462" max="8468" width="5.7109375" style="134" customWidth="1"/>
    <col min="8469" max="8469" width="8.28515625" style="134" customWidth="1"/>
    <col min="8470" max="8470" width="16.42578125" style="134" customWidth="1"/>
    <col min="8471" max="8706" width="11.42578125" style="134"/>
    <col min="8707" max="8707" width="5.7109375" style="134" customWidth="1"/>
    <col min="8708" max="8708" width="15.85546875" style="134" customWidth="1"/>
    <col min="8709" max="8709" width="12.7109375" style="134" customWidth="1"/>
    <col min="8710" max="8710" width="14" style="134" customWidth="1"/>
    <col min="8711" max="8711" width="21.7109375" style="134" customWidth="1"/>
    <col min="8712" max="8712" width="8.5703125" style="134" customWidth="1"/>
    <col min="8713" max="8713" width="10.85546875" style="134" customWidth="1"/>
    <col min="8714" max="8714" width="5.7109375" style="134" customWidth="1"/>
    <col min="8715" max="8716" width="4.7109375" style="134" customWidth="1"/>
    <col min="8717" max="8717" width="5.140625" style="134" customWidth="1"/>
    <col min="8718" max="8724" width="5.7109375" style="134" customWidth="1"/>
    <col min="8725" max="8725" width="8.28515625" style="134" customWidth="1"/>
    <col min="8726" max="8726" width="16.42578125" style="134" customWidth="1"/>
    <col min="8727" max="8962" width="11.42578125" style="134"/>
    <col min="8963" max="8963" width="5.7109375" style="134" customWidth="1"/>
    <col min="8964" max="8964" width="15.85546875" style="134" customWidth="1"/>
    <col min="8965" max="8965" width="12.7109375" style="134" customWidth="1"/>
    <col min="8966" max="8966" width="14" style="134" customWidth="1"/>
    <col min="8967" max="8967" width="21.7109375" style="134" customWidth="1"/>
    <col min="8968" max="8968" width="8.5703125" style="134" customWidth="1"/>
    <col min="8969" max="8969" width="10.85546875" style="134" customWidth="1"/>
    <col min="8970" max="8970" width="5.7109375" style="134" customWidth="1"/>
    <col min="8971" max="8972" width="4.7109375" style="134" customWidth="1"/>
    <col min="8973" max="8973" width="5.140625" style="134" customWidth="1"/>
    <col min="8974" max="8980" width="5.7109375" style="134" customWidth="1"/>
    <col min="8981" max="8981" width="8.28515625" style="134" customWidth="1"/>
    <col min="8982" max="8982" width="16.42578125" style="134" customWidth="1"/>
    <col min="8983" max="9218" width="11.42578125" style="134"/>
    <col min="9219" max="9219" width="5.7109375" style="134" customWidth="1"/>
    <col min="9220" max="9220" width="15.85546875" style="134" customWidth="1"/>
    <col min="9221" max="9221" width="12.7109375" style="134" customWidth="1"/>
    <col min="9222" max="9222" width="14" style="134" customWidth="1"/>
    <col min="9223" max="9223" width="21.7109375" style="134" customWidth="1"/>
    <col min="9224" max="9224" width="8.5703125" style="134" customWidth="1"/>
    <col min="9225" max="9225" width="10.85546875" style="134" customWidth="1"/>
    <col min="9226" max="9226" width="5.7109375" style="134" customWidth="1"/>
    <col min="9227" max="9228" width="4.7109375" style="134" customWidth="1"/>
    <col min="9229" max="9229" width="5.140625" style="134" customWidth="1"/>
    <col min="9230" max="9236" width="5.7109375" style="134" customWidth="1"/>
    <col min="9237" max="9237" width="8.28515625" style="134" customWidth="1"/>
    <col min="9238" max="9238" width="16.42578125" style="134" customWidth="1"/>
    <col min="9239" max="9474" width="11.42578125" style="134"/>
    <col min="9475" max="9475" width="5.7109375" style="134" customWidth="1"/>
    <col min="9476" max="9476" width="15.85546875" style="134" customWidth="1"/>
    <col min="9477" max="9477" width="12.7109375" style="134" customWidth="1"/>
    <col min="9478" max="9478" width="14" style="134" customWidth="1"/>
    <col min="9479" max="9479" width="21.7109375" style="134" customWidth="1"/>
    <col min="9480" max="9480" width="8.5703125" style="134" customWidth="1"/>
    <col min="9481" max="9481" width="10.85546875" style="134" customWidth="1"/>
    <col min="9482" max="9482" width="5.7109375" style="134" customWidth="1"/>
    <col min="9483" max="9484" width="4.7109375" style="134" customWidth="1"/>
    <col min="9485" max="9485" width="5.140625" style="134" customWidth="1"/>
    <col min="9486" max="9492" width="5.7109375" style="134" customWidth="1"/>
    <col min="9493" max="9493" width="8.28515625" style="134" customWidth="1"/>
    <col min="9494" max="9494" width="16.42578125" style="134" customWidth="1"/>
    <col min="9495" max="9730" width="11.42578125" style="134"/>
    <col min="9731" max="9731" width="5.7109375" style="134" customWidth="1"/>
    <col min="9732" max="9732" width="15.85546875" style="134" customWidth="1"/>
    <col min="9733" max="9733" width="12.7109375" style="134" customWidth="1"/>
    <col min="9734" max="9734" width="14" style="134" customWidth="1"/>
    <col min="9735" max="9735" width="21.7109375" style="134" customWidth="1"/>
    <col min="9736" max="9736" width="8.5703125" style="134" customWidth="1"/>
    <col min="9737" max="9737" width="10.85546875" style="134" customWidth="1"/>
    <col min="9738" max="9738" width="5.7109375" style="134" customWidth="1"/>
    <col min="9739" max="9740" width="4.7109375" style="134" customWidth="1"/>
    <col min="9741" max="9741" width="5.140625" style="134" customWidth="1"/>
    <col min="9742" max="9748" width="5.7109375" style="134" customWidth="1"/>
    <col min="9749" max="9749" width="8.28515625" style="134" customWidth="1"/>
    <col min="9750" max="9750" width="16.42578125" style="134" customWidth="1"/>
    <col min="9751" max="9986" width="11.42578125" style="134"/>
    <col min="9987" max="9987" width="5.7109375" style="134" customWidth="1"/>
    <col min="9988" max="9988" width="15.85546875" style="134" customWidth="1"/>
    <col min="9989" max="9989" width="12.7109375" style="134" customWidth="1"/>
    <col min="9990" max="9990" width="14" style="134" customWidth="1"/>
    <col min="9991" max="9991" width="21.7109375" style="134" customWidth="1"/>
    <col min="9992" max="9992" width="8.5703125" style="134" customWidth="1"/>
    <col min="9993" max="9993" width="10.85546875" style="134" customWidth="1"/>
    <col min="9994" max="9994" width="5.7109375" style="134" customWidth="1"/>
    <col min="9995" max="9996" width="4.7109375" style="134" customWidth="1"/>
    <col min="9997" max="9997" width="5.140625" style="134" customWidth="1"/>
    <col min="9998" max="10004" width="5.7109375" style="134" customWidth="1"/>
    <col min="10005" max="10005" width="8.28515625" style="134" customWidth="1"/>
    <col min="10006" max="10006" width="16.42578125" style="134" customWidth="1"/>
    <col min="10007" max="10242" width="11.42578125" style="134"/>
    <col min="10243" max="10243" width="5.7109375" style="134" customWidth="1"/>
    <col min="10244" max="10244" width="15.85546875" style="134" customWidth="1"/>
    <col min="10245" max="10245" width="12.7109375" style="134" customWidth="1"/>
    <col min="10246" max="10246" width="14" style="134" customWidth="1"/>
    <col min="10247" max="10247" width="21.7109375" style="134" customWidth="1"/>
    <col min="10248" max="10248" width="8.5703125" style="134" customWidth="1"/>
    <col min="10249" max="10249" width="10.85546875" style="134" customWidth="1"/>
    <col min="10250" max="10250" width="5.7109375" style="134" customWidth="1"/>
    <col min="10251" max="10252" width="4.7109375" style="134" customWidth="1"/>
    <col min="10253" max="10253" width="5.140625" style="134" customWidth="1"/>
    <col min="10254" max="10260" width="5.7109375" style="134" customWidth="1"/>
    <col min="10261" max="10261" width="8.28515625" style="134" customWidth="1"/>
    <col min="10262" max="10262" width="16.42578125" style="134" customWidth="1"/>
    <col min="10263" max="10498" width="11.42578125" style="134"/>
    <col min="10499" max="10499" width="5.7109375" style="134" customWidth="1"/>
    <col min="10500" max="10500" width="15.85546875" style="134" customWidth="1"/>
    <col min="10501" max="10501" width="12.7109375" style="134" customWidth="1"/>
    <col min="10502" max="10502" width="14" style="134" customWidth="1"/>
    <col min="10503" max="10503" width="21.7109375" style="134" customWidth="1"/>
    <col min="10504" max="10504" width="8.5703125" style="134" customWidth="1"/>
    <col min="10505" max="10505" width="10.85546875" style="134" customWidth="1"/>
    <col min="10506" max="10506" width="5.7109375" style="134" customWidth="1"/>
    <col min="10507" max="10508" width="4.7109375" style="134" customWidth="1"/>
    <col min="10509" max="10509" width="5.140625" style="134" customWidth="1"/>
    <col min="10510" max="10516" width="5.7109375" style="134" customWidth="1"/>
    <col min="10517" max="10517" width="8.28515625" style="134" customWidth="1"/>
    <col min="10518" max="10518" width="16.42578125" style="134" customWidth="1"/>
    <col min="10519" max="10754" width="11.42578125" style="134"/>
    <col min="10755" max="10755" width="5.7109375" style="134" customWidth="1"/>
    <col min="10756" max="10756" width="15.85546875" style="134" customWidth="1"/>
    <col min="10757" max="10757" width="12.7109375" style="134" customWidth="1"/>
    <col min="10758" max="10758" width="14" style="134" customWidth="1"/>
    <col min="10759" max="10759" width="21.7109375" style="134" customWidth="1"/>
    <col min="10760" max="10760" width="8.5703125" style="134" customWidth="1"/>
    <col min="10761" max="10761" width="10.85546875" style="134" customWidth="1"/>
    <col min="10762" max="10762" width="5.7109375" style="134" customWidth="1"/>
    <col min="10763" max="10764" width="4.7109375" style="134" customWidth="1"/>
    <col min="10765" max="10765" width="5.140625" style="134" customWidth="1"/>
    <col min="10766" max="10772" width="5.7109375" style="134" customWidth="1"/>
    <col min="10773" max="10773" width="8.28515625" style="134" customWidth="1"/>
    <col min="10774" max="10774" width="16.42578125" style="134" customWidth="1"/>
    <col min="10775" max="11010" width="11.42578125" style="134"/>
    <col min="11011" max="11011" width="5.7109375" style="134" customWidth="1"/>
    <col min="11012" max="11012" width="15.85546875" style="134" customWidth="1"/>
    <col min="11013" max="11013" width="12.7109375" style="134" customWidth="1"/>
    <col min="11014" max="11014" width="14" style="134" customWidth="1"/>
    <col min="11015" max="11015" width="21.7109375" style="134" customWidth="1"/>
    <col min="11016" max="11016" width="8.5703125" style="134" customWidth="1"/>
    <col min="11017" max="11017" width="10.85546875" style="134" customWidth="1"/>
    <col min="11018" max="11018" width="5.7109375" style="134" customWidth="1"/>
    <col min="11019" max="11020" width="4.7109375" style="134" customWidth="1"/>
    <col min="11021" max="11021" width="5.140625" style="134" customWidth="1"/>
    <col min="11022" max="11028" width="5.7109375" style="134" customWidth="1"/>
    <col min="11029" max="11029" width="8.28515625" style="134" customWidth="1"/>
    <col min="11030" max="11030" width="16.42578125" style="134" customWidth="1"/>
    <col min="11031" max="11266" width="11.42578125" style="134"/>
    <col min="11267" max="11267" width="5.7109375" style="134" customWidth="1"/>
    <col min="11268" max="11268" width="15.85546875" style="134" customWidth="1"/>
    <col min="11269" max="11269" width="12.7109375" style="134" customWidth="1"/>
    <col min="11270" max="11270" width="14" style="134" customWidth="1"/>
    <col min="11271" max="11271" width="21.7109375" style="134" customWidth="1"/>
    <col min="11272" max="11272" width="8.5703125" style="134" customWidth="1"/>
    <col min="11273" max="11273" width="10.85546875" style="134" customWidth="1"/>
    <col min="11274" max="11274" width="5.7109375" style="134" customWidth="1"/>
    <col min="11275" max="11276" width="4.7109375" style="134" customWidth="1"/>
    <col min="11277" max="11277" width="5.140625" style="134" customWidth="1"/>
    <col min="11278" max="11284" width="5.7109375" style="134" customWidth="1"/>
    <col min="11285" max="11285" width="8.28515625" style="134" customWidth="1"/>
    <col min="11286" max="11286" width="16.42578125" style="134" customWidth="1"/>
    <col min="11287" max="11522" width="11.42578125" style="134"/>
    <col min="11523" max="11523" width="5.7109375" style="134" customWidth="1"/>
    <col min="11524" max="11524" width="15.85546875" style="134" customWidth="1"/>
    <col min="11525" max="11525" width="12.7109375" style="134" customWidth="1"/>
    <col min="11526" max="11526" width="14" style="134" customWidth="1"/>
    <col min="11527" max="11527" width="21.7109375" style="134" customWidth="1"/>
    <col min="11528" max="11528" width="8.5703125" style="134" customWidth="1"/>
    <col min="11529" max="11529" width="10.85546875" style="134" customWidth="1"/>
    <col min="11530" max="11530" width="5.7109375" style="134" customWidth="1"/>
    <col min="11531" max="11532" width="4.7109375" style="134" customWidth="1"/>
    <col min="11533" max="11533" width="5.140625" style="134" customWidth="1"/>
    <col min="11534" max="11540" width="5.7109375" style="134" customWidth="1"/>
    <col min="11541" max="11541" width="8.28515625" style="134" customWidth="1"/>
    <col min="11542" max="11542" width="16.42578125" style="134" customWidth="1"/>
    <col min="11543" max="11778" width="11.42578125" style="134"/>
    <col min="11779" max="11779" width="5.7109375" style="134" customWidth="1"/>
    <col min="11780" max="11780" width="15.85546875" style="134" customWidth="1"/>
    <col min="11781" max="11781" width="12.7109375" style="134" customWidth="1"/>
    <col min="11782" max="11782" width="14" style="134" customWidth="1"/>
    <col min="11783" max="11783" width="21.7109375" style="134" customWidth="1"/>
    <col min="11784" max="11784" width="8.5703125" style="134" customWidth="1"/>
    <col min="11785" max="11785" width="10.85546875" style="134" customWidth="1"/>
    <col min="11786" max="11786" width="5.7109375" style="134" customWidth="1"/>
    <col min="11787" max="11788" width="4.7109375" style="134" customWidth="1"/>
    <col min="11789" max="11789" width="5.140625" style="134" customWidth="1"/>
    <col min="11790" max="11796" width="5.7109375" style="134" customWidth="1"/>
    <col min="11797" max="11797" width="8.28515625" style="134" customWidth="1"/>
    <col min="11798" max="11798" width="16.42578125" style="134" customWidth="1"/>
    <col min="11799" max="12034" width="11.42578125" style="134"/>
    <col min="12035" max="12035" width="5.7109375" style="134" customWidth="1"/>
    <col min="12036" max="12036" width="15.85546875" style="134" customWidth="1"/>
    <col min="12037" max="12037" width="12.7109375" style="134" customWidth="1"/>
    <col min="12038" max="12038" width="14" style="134" customWidth="1"/>
    <col min="12039" max="12039" width="21.7109375" style="134" customWidth="1"/>
    <col min="12040" max="12040" width="8.5703125" style="134" customWidth="1"/>
    <col min="12041" max="12041" width="10.85546875" style="134" customWidth="1"/>
    <col min="12042" max="12042" width="5.7109375" style="134" customWidth="1"/>
    <col min="12043" max="12044" width="4.7109375" style="134" customWidth="1"/>
    <col min="12045" max="12045" width="5.140625" style="134" customWidth="1"/>
    <col min="12046" max="12052" width="5.7109375" style="134" customWidth="1"/>
    <col min="12053" max="12053" width="8.28515625" style="134" customWidth="1"/>
    <col min="12054" max="12054" width="16.42578125" style="134" customWidth="1"/>
    <col min="12055" max="12290" width="11.42578125" style="134"/>
    <col min="12291" max="12291" width="5.7109375" style="134" customWidth="1"/>
    <col min="12292" max="12292" width="15.85546875" style="134" customWidth="1"/>
    <col min="12293" max="12293" width="12.7109375" style="134" customWidth="1"/>
    <col min="12294" max="12294" width="14" style="134" customWidth="1"/>
    <col min="12295" max="12295" width="21.7109375" style="134" customWidth="1"/>
    <col min="12296" max="12296" width="8.5703125" style="134" customWidth="1"/>
    <col min="12297" max="12297" width="10.85546875" style="134" customWidth="1"/>
    <col min="12298" max="12298" width="5.7109375" style="134" customWidth="1"/>
    <col min="12299" max="12300" width="4.7109375" style="134" customWidth="1"/>
    <col min="12301" max="12301" width="5.140625" style="134" customWidth="1"/>
    <col min="12302" max="12308" width="5.7109375" style="134" customWidth="1"/>
    <col min="12309" max="12309" width="8.28515625" style="134" customWidth="1"/>
    <col min="12310" max="12310" width="16.42578125" style="134" customWidth="1"/>
    <col min="12311" max="12546" width="11.42578125" style="134"/>
    <col min="12547" max="12547" width="5.7109375" style="134" customWidth="1"/>
    <col min="12548" max="12548" width="15.85546875" style="134" customWidth="1"/>
    <col min="12549" max="12549" width="12.7109375" style="134" customWidth="1"/>
    <col min="12550" max="12550" width="14" style="134" customWidth="1"/>
    <col min="12551" max="12551" width="21.7109375" style="134" customWidth="1"/>
    <col min="12552" max="12552" width="8.5703125" style="134" customWidth="1"/>
    <col min="12553" max="12553" width="10.85546875" style="134" customWidth="1"/>
    <col min="12554" max="12554" width="5.7109375" style="134" customWidth="1"/>
    <col min="12555" max="12556" width="4.7109375" style="134" customWidth="1"/>
    <col min="12557" max="12557" width="5.140625" style="134" customWidth="1"/>
    <col min="12558" max="12564" width="5.7109375" style="134" customWidth="1"/>
    <col min="12565" max="12565" width="8.28515625" style="134" customWidth="1"/>
    <col min="12566" max="12566" width="16.42578125" style="134" customWidth="1"/>
    <col min="12567" max="12802" width="11.42578125" style="134"/>
    <col min="12803" max="12803" width="5.7109375" style="134" customWidth="1"/>
    <col min="12804" max="12804" width="15.85546875" style="134" customWidth="1"/>
    <col min="12805" max="12805" width="12.7109375" style="134" customWidth="1"/>
    <col min="12806" max="12806" width="14" style="134" customWidth="1"/>
    <col min="12807" max="12807" width="21.7109375" style="134" customWidth="1"/>
    <col min="12808" max="12808" width="8.5703125" style="134" customWidth="1"/>
    <col min="12809" max="12809" width="10.85546875" style="134" customWidth="1"/>
    <col min="12810" max="12810" width="5.7109375" style="134" customWidth="1"/>
    <col min="12811" max="12812" width="4.7109375" style="134" customWidth="1"/>
    <col min="12813" max="12813" width="5.140625" style="134" customWidth="1"/>
    <col min="12814" max="12820" width="5.7109375" style="134" customWidth="1"/>
    <col min="12821" max="12821" width="8.28515625" style="134" customWidth="1"/>
    <col min="12822" max="12822" width="16.42578125" style="134" customWidth="1"/>
    <col min="12823" max="13058" width="11.42578125" style="134"/>
    <col min="13059" max="13059" width="5.7109375" style="134" customWidth="1"/>
    <col min="13060" max="13060" width="15.85546875" style="134" customWidth="1"/>
    <col min="13061" max="13061" width="12.7109375" style="134" customWidth="1"/>
    <col min="13062" max="13062" width="14" style="134" customWidth="1"/>
    <col min="13063" max="13063" width="21.7109375" style="134" customWidth="1"/>
    <col min="13064" max="13064" width="8.5703125" style="134" customWidth="1"/>
    <col min="13065" max="13065" width="10.85546875" style="134" customWidth="1"/>
    <col min="13066" max="13066" width="5.7109375" style="134" customWidth="1"/>
    <col min="13067" max="13068" width="4.7109375" style="134" customWidth="1"/>
    <col min="13069" max="13069" width="5.140625" style="134" customWidth="1"/>
    <col min="13070" max="13076" width="5.7109375" style="134" customWidth="1"/>
    <col min="13077" max="13077" width="8.28515625" style="134" customWidth="1"/>
    <col min="13078" max="13078" width="16.42578125" style="134" customWidth="1"/>
    <col min="13079" max="13314" width="11.42578125" style="134"/>
    <col min="13315" max="13315" width="5.7109375" style="134" customWidth="1"/>
    <col min="13316" max="13316" width="15.85546875" style="134" customWidth="1"/>
    <col min="13317" max="13317" width="12.7109375" style="134" customWidth="1"/>
    <col min="13318" max="13318" width="14" style="134" customWidth="1"/>
    <col min="13319" max="13319" width="21.7109375" style="134" customWidth="1"/>
    <col min="13320" max="13320" width="8.5703125" style="134" customWidth="1"/>
    <col min="13321" max="13321" width="10.85546875" style="134" customWidth="1"/>
    <col min="13322" max="13322" width="5.7109375" style="134" customWidth="1"/>
    <col min="13323" max="13324" width="4.7109375" style="134" customWidth="1"/>
    <col min="13325" max="13325" width="5.140625" style="134" customWidth="1"/>
    <col min="13326" max="13332" width="5.7109375" style="134" customWidth="1"/>
    <col min="13333" max="13333" width="8.28515625" style="134" customWidth="1"/>
    <col min="13334" max="13334" width="16.42578125" style="134" customWidth="1"/>
    <col min="13335" max="13570" width="11.42578125" style="134"/>
    <col min="13571" max="13571" width="5.7109375" style="134" customWidth="1"/>
    <col min="13572" max="13572" width="15.85546875" style="134" customWidth="1"/>
    <col min="13573" max="13573" width="12.7109375" style="134" customWidth="1"/>
    <col min="13574" max="13574" width="14" style="134" customWidth="1"/>
    <col min="13575" max="13575" width="21.7109375" style="134" customWidth="1"/>
    <col min="13576" max="13576" width="8.5703125" style="134" customWidth="1"/>
    <col min="13577" max="13577" width="10.85546875" style="134" customWidth="1"/>
    <col min="13578" max="13578" width="5.7109375" style="134" customWidth="1"/>
    <col min="13579" max="13580" width="4.7109375" style="134" customWidth="1"/>
    <col min="13581" max="13581" width="5.140625" style="134" customWidth="1"/>
    <col min="13582" max="13588" width="5.7109375" style="134" customWidth="1"/>
    <col min="13589" max="13589" width="8.28515625" style="134" customWidth="1"/>
    <col min="13590" max="13590" width="16.42578125" style="134" customWidth="1"/>
    <col min="13591" max="13826" width="11.42578125" style="134"/>
    <col min="13827" max="13827" width="5.7109375" style="134" customWidth="1"/>
    <col min="13828" max="13828" width="15.85546875" style="134" customWidth="1"/>
    <col min="13829" max="13829" width="12.7109375" style="134" customWidth="1"/>
    <col min="13830" max="13830" width="14" style="134" customWidth="1"/>
    <col min="13831" max="13831" width="21.7109375" style="134" customWidth="1"/>
    <col min="13832" max="13832" width="8.5703125" style="134" customWidth="1"/>
    <col min="13833" max="13833" width="10.85546875" style="134" customWidth="1"/>
    <col min="13834" max="13834" width="5.7109375" style="134" customWidth="1"/>
    <col min="13835" max="13836" width="4.7109375" style="134" customWidth="1"/>
    <col min="13837" max="13837" width="5.140625" style="134" customWidth="1"/>
    <col min="13838" max="13844" width="5.7109375" style="134" customWidth="1"/>
    <col min="13845" max="13845" width="8.28515625" style="134" customWidth="1"/>
    <col min="13846" max="13846" width="16.42578125" style="134" customWidth="1"/>
    <col min="13847" max="14082" width="11.42578125" style="134"/>
    <col min="14083" max="14083" width="5.7109375" style="134" customWidth="1"/>
    <col min="14084" max="14084" width="15.85546875" style="134" customWidth="1"/>
    <col min="14085" max="14085" width="12.7109375" style="134" customWidth="1"/>
    <col min="14086" max="14086" width="14" style="134" customWidth="1"/>
    <col min="14087" max="14087" width="21.7109375" style="134" customWidth="1"/>
    <col min="14088" max="14088" width="8.5703125" style="134" customWidth="1"/>
    <col min="14089" max="14089" width="10.85546875" style="134" customWidth="1"/>
    <col min="14090" max="14090" width="5.7109375" style="134" customWidth="1"/>
    <col min="14091" max="14092" width="4.7109375" style="134" customWidth="1"/>
    <col min="14093" max="14093" width="5.140625" style="134" customWidth="1"/>
    <col min="14094" max="14100" width="5.7109375" style="134" customWidth="1"/>
    <col min="14101" max="14101" width="8.28515625" style="134" customWidth="1"/>
    <col min="14102" max="14102" width="16.42578125" style="134" customWidth="1"/>
    <col min="14103" max="14338" width="11.42578125" style="134"/>
    <col min="14339" max="14339" width="5.7109375" style="134" customWidth="1"/>
    <col min="14340" max="14340" width="15.85546875" style="134" customWidth="1"/>
    <col min="14341" max="14341" width="12.7109375" style="134" customWidth="1"/>
    <col min="14342" max="14342" width="14" style="134" customWidth="1"/>
    <col min="14343" max="14343" width="21.7109375" style="134" customWidth="1"/>
    <col min="14344" max="14344" width="8.5703125" style="134" customWidth="1"/>
    <col min="14345" max="14345" width="10.85546875" style="134" customWidth="1"/>
    <col min="14346" max="14346" width="5.7109375" style="134" customWidth="1"/>
    <col min="14347" max="14348" width="4.7109375" style="134" customWidth="1"/>
    <col min="14349" max="14349" width="5.140625" style="134" customWidth="1"/>
    <col min="14350" max="14356" width="5.7109375" style="134" customWidth="1"/>
    <col min="14357" max="14357" width="8.28515625" style="134" customWidth="1"/>
    <col min="14358" max="14358" width="16.42578125" style="134" customWidth="1"/>
    <col min="14359" max="14594" width="11.42578125" style="134"/>
    <col min="14595" max="14595" width="5.7109375" style="134" customWidth="1"/>
    <col min="14596" max="14596" width="15.85546875" style="134" customWidth="1"/>
    <col min="14597" max="14597" width="12.7109375" style="134" customWidth="1"/>
    <col min="14598" max="14598" width="14" style="134" customWidth="1"/>
    <col min="14599" max="14599" width="21.7109375" style="134" customWidth="1"/>
    <col min="14600" max="14600" width="8.5703125" style="134" customWidth="1"/>
    <col min="14601" max="14601" width="10.85546875" style="134" customWidth="1"/>
    <col min="14602" max="14602" width="5.7109375" style="134" customWidth="1"/>
    <col min="14603" max="14604" width="4.7109375" style="134" customWidth="1"/>
    <col min="14605" max="14605" width="5.140625" style="134" customWidth="1"/>
    <col min="14606" max="14612" width="5.7109375" style="134" customWidth="1"/>
    <col min="14613" max="14613" width="8.28515625" style="134" customWidth="1"/>
    <col min="14614" max="14614" width="16.42578125" style="134" customWidth="1"/>
    <col min="14615" max="14850" width="11.42578125" style="134"/>
    <col min="14851" max="14851" width="5.7109375" style="134" customWidth="1"/>
    <col min="14852" max="14852" width="15.85546875" style="134" customWidth="1"/>
    <col min="14853" max="14853" width="12.7109375" style="134" customWidth="1"/>
    <col min="14854" max="14854" width="14" style="134" customWidth="1"/>
    <col min="14855" max="14855" width="21.7109375" style="134" customWidth="1"/>
    <col min="14856" max="14856" width="8.5703125" style="134" customWidth="1"/>
    <col min="14857" max="14857" width="10.85546875" style="134" customWidth="1"/>
    <col min="14858" max="14858" width="5.7109375" style="134" customWidth="1"/>
    <col min="14859" max="14860" width="4.7109375" style="134" customWidth="1"/>
    <col min="14861" max="14861" width="5.140625" style="134" customWidth="1"/>
    <col min="14862" max="14868" width="5.7109375" style="134" customWidth="1"/>
    <col min="14869" max="14869" width="8.28515625" style="134" customWidth="1"/>
    <col min="14870" max="14870" width="16.42578125" style="134" customWidth="1"/>
    <col min="14871" max="15106" width="11.42578125" style="134"/>
    <col min="15107" max="15107" width="5.7109375" style="134" customWidth="1"/>
    <col min="15108" max="15108" width="15.85546875" style="134" customWidth="1"/>
    <col min="15109" max="15109" width="12.7109375" style="134" customWidth="1"/>
    <col min="15110" max="15110" width="14" style="134" customWidth="1"/>
    <col min="15111" max="15111" width="21.7109375" style="134" customWidth="1"/>
    <col min="15112" max="15112" width="8.5703125" style="134" customWidth="1"/>
    <col min="15113" max="15113" width="10.85546875" style="134" customWidth="1"/>
    <col min="15114" max="15114" width="5.7109375" style="134" customWidth="1"/>
    <col min="15115" max="15116" width="4.7109375" style="134" customWidth="1"/>
    <col min="15117" max="15117" width="5.140625" style="134" customWidth="1"/>
    <col min="15118" max="15124" width="5.7109375" style="134" customWidth="1"/>
    <col min="15125" max="15125" width="8.28515625" style="134" customWidth="1"/>
    <col min="15126" max="15126" width="16.42578125" style="134" customWidth="1"/>
    <col min="15127" max="15362" width="11.42578125" style="134"/>
    <col min="15363" max="15363" width="5.7109375" style="134" customWidth="1"/>
    <col min="15364" max="15364" width="15.85546875" style="134" customWidth="1"/>
    <col min="15365" max="15365" width="12.7109375" style="134" customWidth="1"/>
    <col min="15366" max="15366" width="14" style="134" customWidth="1"/>
    <col min="15367" max="15367" width="21.7109375" style="134" customWidth="1"/>
    <col min="15368" max="15368" width="8.5703125" style="134" customWidth="1"/>
    <col min="15369" max="15369" width="10.85546875" style="134" customWidth="1"/>
    <col min="15370" max="15370" width="5.7109375" style="134" customWidth="1"/>
    <col min="15371" max="15372" width="4.7109375" style="134" customWidth="1"/>
    <col min="15373" max="15373" width="5.140625" style="134" customWidth="1"/>
    <col min="15374" max="15380" width="5.7109375" style="134" customWidth="1"/>
    <col min="15381" max="15381" width="8.28515625" style="134" customWidth="1"/>
    <col min="15382" max="15382" width="16.42578125" style="134" customWidth="1"/>
    <col min="15383" max="15618" width="11.42578125" style="134"/>
    <col min="15619" max="15619" width="5.7109375" style="134" customWidth="1"/>
    <col min="15620" max="15620" width="15.85546875" style="134" customWidth="1"/>
    <col min="15621" max="15621" width="12.7109375" style="134" customWidth="1"/>
    <col min="15622" max="15622" width="14" style="134" customWidth="1"/>
    <col min="15623" max="15623" width="21.7109375" style="134" customWidth="1"/>
    <col min="15624" max="15624" width="8.5703125" style="134" customWidth="1"/>
    <col min="15625" max="15625" width="10.85546875" style="134" customWidth="1"/>
    <col min="15626" max="15626" width="5.7109375" style="134" customWidth="1"/>
    <col min="15627" max="15628" width="4.7109375" style="134" customWidth="1"/>
    <col min="15629" max="15629" width="5.140625" style="134" customWidth="1"/>
    <col min="15630" max="15636" width="5.7109375" style="134" customWidth="1"/>
    <col min="15637" max="15637" width="8.28515625" style="134" customWidth="1"/>
    <col min="15638" max="15638" width="16.42578125" style="134" customWidth="1"/>
    <col min="15639" max="15874" width="11.42578125" style="134"/>
    <col min="15875" max="15875" width="5.7109375" style="134" customWidth="1"/>
    <col min="15876" max="15876" width="15.85546875" style="134" customWidth="1"/>
    <col min="15877" max="15877" width="12.7109375" style="134" customWidth="1"/>
    <col min="15878" max="15878" width="14" style="134" customWidth="1"/>
    <col min="15879" max="15879" width="21.7109375" style="134" customWidth="1"/>
    <col min="15880" max="15880" width="8.5703125" style="134" customWidth="1"/>
    <col min="15881" max="15881" width="10.85546875" style="134" customWidth="1"/>
    <col min="15882" max="15882" width="5.7109375" style="134" customWidth="1"/>
    <col min="15883" max="15884" width="4.7109375" style="134" customWidth="1"/>
    <col min="15885" max="15885" width="5.140625" style="134" customWidth="1"/>
    <col min="15886" max="15892" width="5.7109375" style="134" customWidth="1"/>
    <col min="15893" max="15893" width="8.28515625" style="134" customWidth="1"/>
    <col min="15894" max="15894" width="16.42578125" style="134" customWidth="1"/>
    <col min="15895" max="16130" width="11.42578125" style="134"/>
    <col min="16131" max="16131" width="5.7109375" style="134" customWidth="1"/>
    <col min="16132" max="16132" width="15.85546875" style="134" customWidth="1"/>
    <col min="16133" max="16133" width="12.7109375" style="134" customWidth="1"/>
    <col min="16134" max="16134" width="14" style="134" customWidth="1"/>
    <col min="16135" max="16135" width="21.7109375" style="134" customWidth="1"/>
    <col min="16136" max="16136" width="8.5703125" style="134" customWidth="1"/>
    <col min="16137" max="16137" width="10.85546875" style="134" customWidth="1"/>
    <col min="16138" max="16138" width="5.7109375" style="134" customWidth="1"/>
    <col min="16139" max="16140" width="4.7109375" style="134" customWidth="1"/>
    <col min="16141" max="16141" width="5.140625" style="134" customWidth="1"/>
    <col min="16142" max="16148" width="5.7109375" style="134" customWidth="1"/>
    <col min="16149" max="16149" width="8.28515625" style="134" customWidth="1"/>
    <col min="16150" max="16150" width="16.42578125" style="134" customWidth="1"/>
    <col min="16151" max="16384" width="11.42578125" style="134"/>
  </cols>
  <sheetData>
    <row r="1" spans="1:21" x14ac:dyDescent="0.25">
      <c r="A1" s="131"/>
      <c r="B1" s="132"/>
      <c r="C1" s="132"/>
      <c r="D1" s="132"/>
      <c r="E1" s="132"/>
      <c r="F1" s="133"/>
      <c r="G1" s="133"/>
      <c r="H1" s="133"/>
      <c r="I1" s="132"/>
      <c r="J1" s="132"/>
      <c r="K1" s="132"/>
      <c r="L1" s="132"/>
      <c r="M1" s="132"/>
      <c r="N1" s="132"/>
      <c r="O1" s="132"/>
      <c r="P1" s="132"/>
      <c r="Q1" s="132"/>
      <c r="R1" s="132"/>
      <c r="S1" s="132"/>
      <c r="T1" s="132"/>
      <c r="U1" s="132"/>
    </row>
    <row r="2" spans="1:21" x14ac:dyDescent="0.25">
      <c r="A2" s="131"/>
      <c r="B2" s="132"/>
      <c r="C2" s="132"/>
      <c r="D2" s="132"/>
      <c r="E2" s="132"/>
      <c r="F2" s="133"/>
      <c r="G2" s="133"/>
      <c r="H2" s="133"/>
      <c r="I2" s="135"/>
      <c r="J2" s="135"/>
      <c r="K2" s="132"/>
      <c r="L2" s="132"/>
      <c r="M2" s="132"/>
      <c r="N2" s="132"/>
      <c r="O2" s="132"/>
      <c r="P2" s="132"/>
      <c r="Q2" s="132"/>
      <c r="R2" s="132"/>
      <c r="S2" s="132"/>
      <c r="T2" s="132"/>
      <c r="U2" s="132"/>
    </row>
    <row r="3" spans="1:21" x14ac:dyDescent="0.25">
      <c r="A3" s="131"/>
      <c r="B3" s="132"/>
      <c r="C3" s="132"/>
      <c r="D3" s="132"/>
      <c r="E3" s="132"/>
      <c r="F3" s="133"/>
      <c r="G3" s="133"/>
      <c r="H3" s="133"/>
      <c r="I3" s="135"/>
      <c r="J3" s="135"/>
      <c r="K3" s="132"/>
      <c r="L3" s="132"/>
      <c r="M3" s="132"/>
      <c r="N3" s="132"/>
      <c r="O3" s="132"/>
      <c r="P3" s="132"/>
      <c r="Q3" s="132"/>
      <c r="R3" s="132"/>
      <c r="S3" s="132"/>
      <c r="T3" s="132"/>
      <c r="U3" s="132"/>
    </row>
    <row r="4" spans="1:21" x14ac:dyDescent="0.25">
      <c r="A4" s="131"/>
      <c r="B4" s="132"/>
      <c r="C4" s="132"/>
      <c r="D4" s="132"/>
      <c r="E4" s="132"/>
      <c r="F4" s="133"/>
      <c r="G4" s="133"/>
      <c r="H4" s="133"/>
      <c r="I4" s="135"/>
      <c r="J4" s="135"/>
      <c r="K4" s="132"/>
      <c r="L4" s="132"/>
      <c r="M4" s="132"/>
      <c r="N4" s="132"/>
      <c r="O4" s="132"/>
      <c r="P4" s="132"/>
      <c r="Q4" s="132"/>
      <c r="R4" s="132"/>
      <c r="S4" s="132"/>
      <c r="T4" s="132"/>
      <c r="U4" s="132"/>
    </row>
    <row r="5" spans="1:21" x14ac:dyDescent="0.25">
      <c r="A5" s="131"/>
      <c r="B5" s="132"/>
      <c r="C5" s="132"/>
      <c r="D5" s="132"/>
      <c r="E5" s="132"/>
      <c r="F5" s="133"/>
      <c r="G5" s="133"/>
      <c r="H5" s="133"/>
      <c r="I5" s="135"/>
      <c r="J5" s="135"/>
      <c r="K5" s="132"/>
      <c r="L5" s="132"/>
      <c r="M5" s="132"/>
      <c r="N5" s="132"/>
      <c r="O5" s="132"/>
      <c r="P5" s="132"/>
      <c r="Q5" s="132"/>
      <c r="R5" s="132"/>
      <c r="S5" s="132"/>
      <c r="T5" s="132"/>
      <c r="U5" s="132"/>
    </row>
    <row r="6" spans="1:21" x14ac:dyDescent="0.25">
      <c r="A6" s="131"/>
      <c r="B6" s="132"/>
      <c r="C6" s="132"/>
      <c r="D6" s="132"/>
      <c r="E6" s="132"/>
      <c r="F6" s="133"/>
      <c r="G6" s="133"/>
      <c r="H6" s="133"/>
      <c r="I6" s="135"/>
      <c r="J6" s="135"/>
      <c r="K6" s="132"/>
      <c r="L6" s="132"/>
      <c r="M6" s="132"/>
      <c r="N6" s="132"/>
      <c r="O6" s="132"/>
      <c r="P6" s="132"/>
      <c r="Q6" s="132"/>
      <c r="R6" s="132"/>
      <c r="S6" s="132"/>
      <c r="T6" s="132"/>
      <c r="U6" s="132"/>
    </row>
    <row r="7" spans="1:21" ht="15.75" thickBot="1" x14ac:dyDescent="0.3">
      <c r="A7" s="131"/>
      <c r="B7" s="132"/>
      <c r="C7" s="132"/>
      <c r="D7" s="132"/>
      <c r="E7" s="132"/>
      <c r="F7" s="133"/>
      <c r="G7" s="133"/>
      <c r="H7" s="133"/>
      <c r="I7" s="132"/>
      <c r="J7" s="132"/>
      <c r="K7" s="132"/>
      <c r="L7" s="132"/>
      <c r="M7" s="132"/>
      <c r="N7" s="132"/>
      <c r="O7" s="132"/>
      <c r="P7" s="132"/>
      <c r="Q7" s="132"/>
      <c r="R7" s="132"/>
      <c r="S7" s="132"/>
      <c r="T7" s="132"/>
      <c r="U7" s="132"/>
    </row>
    <row r="8" spans="1:21" ht="21" thickBot="1" x14ac:dyDescent="0.3">
      <c r="A8" s="290" t="s">
        <v>192</v>
      </c>
      <c r="B8" s="291"/>
      <c r="C8" s="291"/>
      <c r="D8" s="291"/>
      <c r="E8" s="291"/>
      <c r="F8" s="291"/>
      <c r="G8" s="291"/>
      <c r="H8" s="291"/>
      <c r="I8" s="291"/>
      <c r="J8" s="291"/>
      <c r="K8" s="291"/>
      <c r="L8" s="291"/>
      <c r="M8" s="291"/>
      <c r="N8" s="291"/>
      <c r="O8" s="291"/>
      <c r="P8" s="291"/>
      <c r="Q8" s="291"/>
      <c r="R8" s="291"/>
      <c r="S8" s="291"/>
      <c r="T8" s="291"/>
      <c r="U8" s="291"/>
    </row>
    <row r="9" spans="1:21" ht="20.25" customHeight="1" x14ac:dyDescent="0.25">
      <c r="A9" s="292" t="s">
        <v>93</v>
      </c>
      <c r="B9" s="293"/>
      <c r="C9" s="293"/>
      <c r="D9" s="293"/>
      <c r="E9" s="293"/>
      <c r="F9" s="293"/>
      <c r="G9" s="293"/>
      <c r="H9" s="293"/>
      <c r="I9" s="293"/>
      <c r="J9" s="294"/>
      <c r="K9" s="293"/>
      <c r="L9" s="293"/>
      <c r="M9" s="293"/>
      <c r="N9" s="293"/>
      <c r="O9" s="293"/>
      <c r="P9" s="293"/>
      <c r="Q9" s="293"/>
      <c r="R9" s="293"/>
      <c r="S9" s="293"/>
      <c r="T9" s="294"/>
      <c r="U9" s="295" t="s">
        <v>94</v>
      </c>
    </row>
    <row r="10" spans="1:21" s="136" customFormat="1" ht="57" customHeight="1" x14ac:dyDescent="0.25">
      <c r="A10" s="296" t="s">
        <v>95</v>
      </c>
      <c r="B10" s="298" t="s">
        <v>96</v>
      </c>
      <c r="C10" s="300" t="s">
        <v>97</v>
      </c>
      <c r="D10" s="300" t="s">
        <v>98</v>
      </c>
      <c r="E10" s="302" t="s">
        <v>99</v>
      </c>
      <c r="F10" s="304" t="s">
        <v>179</v>
      </c>
      <c r="G10" s="305"/>
      <c r="H10" s="306"/>
      <c r="I10" s="276" t="s">
        <v>100</v>
      </c>
      <c r="J10" s="276" t="s">
        <v>101</v>
      </c>
      <c r="K10" s="288" t="s">
        <v>198</v>
      </c>
      <c r="L10" s="140"/>
      <c r="M10" s="141"/>
      <c r="N10" s="278" t="s">
        <v>102</v>
      </c>
      <c r="O10" s="280" t="s">
        <v>103</v>
      </c>
      <c r="P10" s="280" t="s">
        <v>104</v>
      </c>
      <c r="Q10" s="278" t="s">
        <v>105</v>
      </c>
      <c r="R10" s="281" t="s">
        <v>106</v>
      </c>
      <c r="S10" s="283" t="s">
        <v>107</v>
      </c>
      <c r="T10" s="284" t="s">
        <v>108</v>
      </c>
      <c r="U10" s="276"/>
    </row>
    <row r="11" spans="1:21" s="136" customFormat="1" ht="196.5" customHeight="1" x14ac:dyDescent="0.25">
      <c r="A11" s="297"/>
      <c r="B11" s="299"/>
      <c r="C11" s="301"/>
      <c r="D11" s="301"/>
      <c r="E11" s="303"/>
      <c r="F11" s="142" t="s">
        <v>180</v>
      </c>
      <c r="G11" s="142" t="s">
        <v>181</v>
      </c>
      <c r="H11" s="143" t="s">
        <v>182</v>
      </c>
      <c r="I11" s="277"/>
      <c r="J11" s="277"/>
      <c r="K11" s="289"/>
      <c r="L11" s="144" t="s">
        <v>176</v>
      </c>
      <c r="M11" s="145" t="s">
        <v>109</v>
      </c>
      <c r="N11" s="279"/>
      <c r="O11" s="279"/>
      <c r="P11" s="279"/>
      <c r="Q11" s="279"/>
      <c r="R11" s="282"/>
      <c r="S11" s="279"/>
      <c r="T11" s="285"/>
      <c r="U11" s="277"/>
    </row>
    <row r="12" spans="1:21" ht="18.75" customHeight="1" x14ac:dyDescent="0.25">
      <c r="A12" s="129">
        <v>1</v>
      </c>
      <c r="B12" s="22"/>
      <c r="C12" s="22"/>
      <c r="D12" s="22"/>
      <c r="E12" s="22"/>
      <c r="F12" s="211"/>
      <c r="G12" s="211"/>
      <c r="H12" s="22"/>
      <c r="I12" s="22"/>
      <c r="J12" s="23"/>
      <c r="K12" s="24"/>
      <c r="L12" s="8"/>
      <c r="M12" s="8"/>
      <c r="N12" s="24"/>
      <c r="O12" s="24"/>
      <c r="P12" s="24"/>
      <c r="Q12" s="24"/>
      <c r="R12" s="24"/>
      <c r="S12" s="24"/>
      <c r="T12" s="24"/>
      <c r="U12" s="203"/>
    </row>
    <row r="13" spans="1:21" ht="18.75" customHeight="1" x14ac:dyDescent="0.25">
      <c r="A13" s="129">
        <v>2</v>
      </c>
      <c r="B13" s="22"/>
      <c r="C13" s="22"/>
      <c r="D13" s="22"/>
      <c r="E13" s="22"/>
      <c r="F13" s="211"/>
      <c r="G13" s="211"/>
      <c r="H13" s="22"/>
      <c r="I13" s="22"/>
      <c r="J13" s="23"/>
      <c r="K13" s="24"/>
      <c r="L13" s="8"/>
      <c r="M13" s="8"/>
      <c r="N13" s="24"/>
      <c r="O13" s="24"/>
      <c r="P13" s="24"/>
      <c r="Q13" s="24"/>
      <c r="R13" s="24"/>
      <c r="S13" s="24"/>
      <c r="T13" s="24"/>
      <c r="U13" s="203"/>
    </row>
    <row r="14" spans="1:21" ht="18.75" customHeight="1" x14ac:dyDescent="0.25">
      <c r="A14" s="129">
        <v>3</v>
      </c>
      <c r="B14" s="22"/>
      <c r="C14" s="22"/>
      <c r="D14" s="22"/>
      <c r="E14" s="22"/>
      <c r="F14" s="211"/>
      <c r="G14" s="211"/>
      <c r="H14" s="22"/>
      <c r="I14" s="22"/>
      <c r="J14" s="23"/>
      <c r="K14" s="24"/>
      <c r="L14" s="8"/>
      <c r="M14" s="8"/>
      <c r="N14" s="24"/>
      <c r="O14" s="24"/>
      <c r="P14" s="24"/>
      <c r="Q14" s="24"/>
      <c r="R14" s="24"/>
      <c r="S14" s="24"/>
      <c r="T14" s="24"/>
      <c r="U14" s="203"/>
    </row>
    <row r="15" spans="1:21" ht="19.5" customHeight="1" x14ac:dyDescent="0.25">
      <c r="A15" s="129">
        <v>4</v>
      </c>
      <c r="B15" s="22"/>
      <c r="C15" s="22"/>
      <c r="D15" s="22"/>
      <c r="E15" s="22"/>
      <c r="F15" s="211"/>
      <c r="G15" s="211"/>
      <c r="H15" s="22"/>
      <c r="I15" s="22"/>
      <c r="J15" s="23"/>
      <c r="K15" s="24"/>
      <c r="L15" s="8"/>
      <c r="M15" s="8"/>
      <c r="N15" s="24"/>
      <c r="O15" s="24"/>
      <c r="P15" s="24"/>
      <c r="Q15" s="24"/>
      <c r="R15" s="24"/>
      <c r="S15" s="24"/>
      <c r="T15" s="24"/>
      <c r="U15" s="203"/>
    </row>
    <row r="16" spans="1:21" ht="18" customHeight="1" x14ac:dyDescent="0.25">
      <c r="A16" s="129">
        <v>5</v>
      </c>
      <c r="B16" s="22"/>
      <c r="C16" s="22"/>
      <c r="D16" s="22"/>
      <c r="E16" s="22"/>
      <c r="F16" s="211"/>
      <c r="G16" s="211"/>
      <c r="H16" s="22"/>
      <c r="I16" s="22"/>
      <c r="J16" s="23"/>
      <c r="K16" s="24"/>
      <c r="L16" s="8"/>
      <c r="M16" s="8"/>
      <c r="N16" s="24"/>
      <c r="O16" s="24"/>
      <c r="P16" s="24"/>
      <c r="Q16" s="24"/>
      <c r="R16" s="24"/>
      <c r="S16" s="24"/>
      <c r="T16" s="24"/>
      <c r="U16" s="203"/>
    </row>
    <row r="17" spans="1:22" ht="18.75" customHeight="1" x14ac:dyDescent="0.25">
      <c r="A17" s="130">
        <v>6</v>
      </c>
      <c r="B17" s="25"/>
      <c r="C17" s="25"/>
      <c r="D17" s="25"/>
      <c r="E17" s="25"/>
      <c r="F17" s="25"/>
      <c r="G17" s="25"/>
      <c r="H17" s="25"/>
      <c r="I17" s="25"/>
      <c r="J17" s="26"/>
      <c r="K17" s="24"/>
      <c r="L17" s="8"/>
      <c r="M17" s="8"/>
      <c r="N17" s="24"/>
      <c r="O17" s="24"/>
      <c r="P17" s="24"/>
      <c r="Q17" s="24"/>
      <c r="R17" s="24"/>
      <c r="S17" s="24"/>
      <c r="T17" s="24"/>
      <c r="U17" s="203"/>
    </row>
    <row r="18" spans="1:22" ht="17.25" customHeight="1" x14ac:dyDescent="0.25">
      <c r="A18" s="146"/>
      <c r="B18" s="147"/>
      <c r="C18" s="147"/>
      <c r="D18" s="147"/>
      <c r="E18" s="147"/>
      <c r="F18" s="148"/>
      <c r="G18" s="148"/>
      <c r="H18" s="148"/>
      <c r="I18" s="147"/>
      <c r="J18" s="147"/>
      <c r="K18" s="149"/>
      <c r="L18" s="127">
        <f>SUM(L12:L17)</f>
        <v>0</v>
      </c>
      <c r="M18" s="150"/>
      <c r="N18" s="286" t="s">
        <v>6</v>
      </c>
      <c r="O18" s="286"/>
      <c r="P18" s="286"/>
      <c r="Q18" s="286"/>
      <c r="R18" s="286"/>
      <c r="S18" s="286"/>
      <c r="T18" s="287"/>
      <c r="U18" s="128">
        <f>SUM(U12:U17)</f>
        <v>0</v>
      </c>
      <c r="V18" s="137"/>
    </row>
    <row r="19" spans="1:22" x14ac:dyDescent="0.25">
      <c r="A19" s="146"/>
      <c r="B19" s="151" t="s">
        <v>110</v>
      </c>
      <c r="C19" s="147"/>
      <c r="D19" s="147"/>
      <c r="E19" s="147"/>
      <c r="F19" s="148"/>
      <c r="G19" s="148"/>
      <c r="H19" s="148"/>
      <c r="I19" s="147"/>
      <c r="J19" s="147"/>
      <c r="K19" s="147"/>
      <c r="L19" s="147"/>
      <c r="M19" s="152"/>
      <c r="N19" s="147"/>
      <c r="O19" s="147"/>
      <c r="P19" s="147"/>
      <c r="Q19" s="147"/>
      <c r="R19" s="147"/>
      <c r="S19" s="147"/>
      <c r="T19" s="147"/>
      <c r="U19" s="147"/>
    </row>
    <row r="20" spans="1:22" x14ac:dyDescent="0.25">
      <c r="A20" s="146"/>
      <c r="B20" s="151" t="s">
        <v>111</v>
      </c>
      <c r="C20" s="147"/>
      <c r="D20" s="147"/>
      <c r="E20" s="147"/>
      <c r="F20" s="148"/>
      <c r="G20" s="148"/>
      <c r="H20" s="148"/>
      <c r="I20" s="147"/>
      <c r="J20" s="147"/>
      <c r="K20" s="147"/>
      <c r="L20" s="147"/>
      <c r="M20" s="147"/>
      <c r="N20" s="147"/>
      <c r="O20" s="147"/>
      <c r="P20" s="147"/>
      <c r="Q20" s="147"/>
      <c r="R20" s="147"/>
      <c r="S20" s="147"/>
      <c r="T20" s="147"/>
      <c r="U20" s="147"/>
    </row>
    <row r="21" spans="1:22" ht="28.5" customHeight="1" x14ac:dyDescent="0.25">
      <c r="A21" s="146"/>
      <c r="B21" s="274" t="s">
        <v>112</v>
      </c>
      <c r="C21" s="275"/>
      <c r="D21" s="275"/>
      <c r="E21" s="275"/>
      <c r="F21" s="275"/>
      <c r="G21" s="275"/>
      <c r="H21" s="275"/>
      <c r="I21" s="275"/>
      <c r="J21" s="275"/>
      <c r="K21" s="275"/>
      <c r="L21" s="275"/>
      <c r="M21" s="275"/>
      <c r="N21" s="275"/>
      <c r="O21" s="275"/>
      <c r="P21" s="275"/>
      <c r="Q21" s="275"/>
      <c r="R21" s="275"/>
      <c r="S21" s="275"/>
      <c r="T21" s="275"/>
      <c r="U21" s="275"/>
    </row>
    <row r="22" spans="1:22" x14ac:dyDescent="0.25">
      <c r="F22" s="133"/>
      <c r="G22" s="133"/>
      <c r="H22" s="133"/>
    </row>
    <row r="202" spans="2:2" x14ac:dyDescent="0.25">
      <c r="B202" s="139" t="s">
        <v>21</v>
      </c>
    </row>
    <row r="203" spans="2:2" x14ac:dyDescent="0.25">
      <c r="B203" s="139" t="s">
        <v>30</v>
      </c>
    </row>
    <row r="204" spans="2:2" x14ac:dyDescent="0.25">
      <c r="B204" s="139" t="s">
        <v>34</v>
      </c>
    </row>
    <row r="205" spans="2:2" x14ac:dyDescent="0.25">
      <c r="B205" s="139" t="s">
        <v>36</v>
      </c>
    </row>
    <row r="206" spans="2:2" x14ac:dyDescent="0.25">
      <c r="B206" s="139" t="s">
        <v>39</v>
      </c>
    </row>
    <row r="207" spans="2:2" x14ac:dyDescent="0.25">
      <c r="B207" s="139" t="s">
        <v>41</v>
      </c>
    </row>
    <row r="208" spans="2:2" x14ac:dyDescent="0.25">
      <c r="B208" s="139" t="s">
        <v>51</v>
      </c>
    </row>
    <row r="209" spans="2:2" x14ac:dyDescent="0.25">
      <c r="B209" s="139" t="s">
        <v>57</v>
      </c>
    </row>
    <row r="210" spans="2:2" x14ac:dyDescent="0.25">
      <c r="B210" s="139" t="s">
        <v>88</v>
      </c>
    </row>
    <row r="211" spans="2:2" x14ac:dyDescent="0.25">
      <c r="B211" s="139" t="s">
        <v>62</v>
      </c>
    </row>
    <row r="212" spans="2:2" x14ac:dyDescent="0.25">
      <c r="B212" s="139" t="s">
        <v>64</v>
      </c>
    </row>
    <row r="213" spans="2:2" x14ac:dyDescent="0.25">
      <c r="B213" s="139" t="s">
        <v>72</v>
      </c>
    </row>
    <row r="214" spans="2:2" x14ac:dyDescent="0.25">
      <c r="B214" s="139" t="s">
        <v>75</v>
      </c>
    </row>
    <row r="215" spans="2:2" x14ac:dyDescent="0.25">
      <c r="B215" s="139" t="s">
        <v>80</v>
      </c>
    </row>
    <row r="216" spans="2:2" x14ac:dyDescent="0.25">
      <c r="B216" s="139" t="s">
        <v>90</v>
      </c>
    </row>
    <row r="217" spans="2:2" x14ac:dyDescent="0.25">
      <c r="B217" s="139" t="s">
        <v>82</v>
      </c>
    </row>
    <row r="218" spans="2:2" x14ac:dyDescent="0.25">
      <c r="B218" s="139" t="s">
        <v>68</v>
      </c>
    </row>
    <row r="219" spans="2:2" x14ac:dyDescent="0.25">
      <c r="B219" s="139" t="s">
        <v>84</v>
      </c>
    </row>
    <row r="220" spans="2:2" x14ac:dyDescent="0.25">
      <c r="B220" s="139" t="s">
        <v>86</v>
      </c>
    </row>
  </sheetData>
  <sheetProtection password="C759" sheet="1" objects="1" scenarios="1" formatCells="0" formatColumns="0" formatRows="0" insertRows="0" deleteRows="0" sort="0" autoFilter="0"/>
  <mergeCells count="22">
    <mergeCell ref="A8:U8"/>
    <mergeCell ref="A9:J9"/>
    <mergeCell ref="K9:T9"/>
    <mergeCell ref="U9:U11"/>
    <mergeCell ref="A10:A11"/>
    <mergeCell ref="B10:B11"/>
    <mergeCell ref="C10:C11"/>
    <mergeCell ref="D10:D11"/>
    <mergeCell ref="E10:E11"/>
    <mergeCell ref="I10:I11"/>
    <mergeCell ref="F10:H10"/>
    <mergeCell ref="B21:U21"/>
    <mergeCell ref="J10:J11"/>
    <mergeCell ref="N10:N11"/>
    <mergeCell ref="O10:O11"/>
    <mergeCell ref="P10:P11"/>
    <mergeCell ref="Q10:Q11"/>
    <mergeCell ref="R10:R11"/>
    <mergeCell ref="S10:S11"/>
    <mergeCell ref="T10:T11"/>
    <mergeCell ref="N18:T18"/>
    <mergeCell ref="K10:K11"/>
  </mergeCells>
  <dataValidations count="1">
    <dataValidation type="list" allowBlank="1" showInputMessage="1" showErrorMessage="1" sqref="B12:B17">
      <formula1>$B$202:$B$220</formula1>
    </dataValidation>
  </dataValidations>
  <pageMargins left="0.7" right="0.7" top="0.75" bottom="0.75" header="0.3" footer="0.3"/>
  <pageSetup paperSize="9" scale="6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70" zoomScaleNormal="55" zoomScaleSheetLayoutView="70" workbookViewId="0">
      <selection activeCell="H19" sqref="H19"/>
    </sheetView>
  </sheetViews>
  <sheetFormatPr baseColWidth="10" defaultRowHeight="15" customHeight="1" x14ac:dyDescent="0.25"/>
  <cols>
    <col min="1" max="1" width="4.140625" style="48" customWidth="1"/>
    <col min="2" max="2" width="41.28515625" style="29" customWidth="1"/>
    <col min="3" max="3" width="28.140625" style="29" customWidth="1"/>
    <col min="4" max="4" width="28.42578125" style="29" customWidth="1"/>
    <col min="5" max="5" width="29.5703125" style="29" customWidth="1"/>
    <col min="6" max="6" width="30.5703125" style="29" customWidth="1"/>
    <col min="7" max="7" width="27.7109375" style="29" customWidth="1"/>
    <col min="8" max="8" width="30.28515625" style="29" customWidth="1"/>
    <col min="9" max="9" width="32.28515625" style="29" customWidth="1"/>
    <col min="10" max="10" width="27.5703125" style="29" customWidth="1"/>
    <col min="11" max="11" width="30.85546875" style="29" customWidth="1"/>
    <col min="12" max="12" width="11.42578125" style="29"/>
    <col min="13" max="13" width="26.140625" style="29" customWidth="1"/>
    <col min="14" max="14" width="23.28515625" style="29" customWidth="1"/>
    <col min="15" max="15" width="24.7109375" style="29" customWidth="1"/>
    <col min="16" max="16" width="18.42578125" style="29" customWidth="1"/>
    <col min="17" max="17" width="21.42578125" style="29" bestFit="1" customWidth="1"/>
    <col min="18" max="18" width="23.42578125" style="29" customWidth="1"/>
    <col min="19" max="19" width="25.5703125" style="29" customWidth="1"/>
    <col min="20" max="252" width="11.42578125" style="29"/>
    <col min="253" max="253" width="4.140625" style="29" customWidth="1"/>
    <col min="254" max="254" width="41.28515625" style="29" customWidth="1"/>
    <col min="255" max="255" width="16.7109375" style="29" customWidth="1"/>
    <col min="256" max="256" width="19.28515625" style="29" customWidth="1"/>
    <col min="257" max="257" width="26.140625" style="29" customWidth="1"/>
    <col min="258" max="258" width="23.28515625" style="29" customWidth="1"/>
    <col min="259" max="259" width="24.7109375" style="29" customWidth="1"/>
    <col min="260" max="260" width="18.42578125" style="29" customWidth="1"/>
    <col min="261" max="261" width="21.42578125" style="29" bestFit="1" customWidth="1"/>
    <col min="262" max="262" width="23.42578125" style="29" customWidth="1"/>
    <col min="263" max="263" width="25.5703125" style="29" customWidth="1"/>
    <col min="264" max="264" width="11.42578125" style="29"/>
    <col min="265" max="265" width="20.85546875" style="29" customWidth="1"/>
    <col min="266" max="508" width="11.42578125" style="29"/>
    <col min="509" max="509" width="4.140625" style="29" customWidth="1"/>
    <col min="510" max="510" width="41.28515625" style="29" customWidth="1"/>
    <col min="511" max="511" width="16.7109375" style="29" customWidth="1"/>
    <col min="512" max="512" width="19.28515625" style="29" customWidth="1"/>
    <col min="513" max="513" width="26.140625" style="29" customWidth="1"/>
    <col min="514" max="514" width="23.28515625" style="29" customWidth="1"/>
    <col min="515" max="515" width="24.7109375" style="29" customWidth="1"/>
    <col min="516" max="516" width="18.42578125" style="29" customWidth="1"/>
    <col min="517" max="517" width="21.42578125" style="29" bestFit="1" customWidth="1"/>
    <col min="518" max="518" width="23.42578125" style="29" customWidth="1"/>
    <col min="519" max="519" width="25.5703125" style="29" customWidth="1"/>
    <col min="520" max="520" width="11.42578125" style="29"/>
    <col min="521" max="521" width="20.85546875" style="29" customWidth="1"/>
    <col min="522" max="764" width="11.42578125" style="29"/>
    <col min="765" max="765" width="4.140625" style="29" customWidth="1"/>
    <col min="766" max="766" width="41.28515625" style="29" customWidth="1"/>
    <col min="767" max="767" width="16.7109375" style="29" customWidth="1"/>
    <col min="768" max="768" width="19.28515625" style="29" customWidth="1"/>
    <col min="769" max="769" width="26.140625" style="29" customWidth="1"/>
    <col min="770" max="770" width="23.28515625" style="29" customWidth="1"/>
    <col min="771" max="771" width="24.7109375" style="29" customWidth="1"/>
    <col min="772" max="772" width="18.42578125" style="29" customWidth="1"/>
    <col min="773" max="773" width="21.42578125" style="29" bestFit="1" customWidth="1"/>
    <col min="774" max="774" width="23.42578125" style="29" customWidth="1"/>
    <col min="775" max="775" width="25.5703125" style="29" customWidth="1"/>
    <col min="776" max="776" width="11.42578125" style="29"/>
    <col min="777" max="777" width="20.85546875" style="29" customWidth="1"/>
    <col min="778" max="1020" width="11.42578125" style="29"/>
    <col min="1021" max="1021" width="4.140625" style="29" customWidth="1"/>
    <col min="1022" max="1022" width="41.28515625" style="29" customWidth="1"/>
    <col min="1023" max="1023" width="16.7109375" style="29" customWidth="1"/>
    <col min="1024" max="1024" width="19.28515625" style="29" customWidth="1"/>
    <col min="1025" max="1025" width="26.140625" style="29" customWidth="1"/>
    <col min="1026" max="1026" width="23.28515625" style="29" customWidth="1"/>
    <col min="1027" max="1027" width="24.7109375" style="29" customWidth="1"/>
    <col min="1028" max="1028" width="18.42578125" style="29" customWidth="1"/>
    <col min="1029" max="1029" width="21.42578125" style="29" bestFit="1" customWidth="1"/>
    <col min="1030" max="1030" width="23.42578125" style="29" customWidth="1"/>
    <col min="1031" max="1031" width="25.5703125" style="29" customWidth="1"/>
    <col min="1032" max="1032" width="11.42578125" style="29"/>
    <col min="1033" max="1033" width="20.85546875" style="29" customWidth="1"/>
    <col min="1034" max="1276" width="11.42578125" style="29"/>
    <col min="1277" max="1277" width="4.140625" style="29" customWidth="1"/>
    <col min="1278" max="1278" width="41.28515625" style="29" customWidth="1"/>
    <col min="1279" max="1279" width="16.7109375" style="29" customWidth="1"/>
    <col min="1280" max="1280" width="19.28515625" style="29" customWidth="1"/>
    <col min="1281" max="1281" width="26.140625" style="29" customWidth="1"/>
    <col min="1282" max="1282" width="23.28515625" style="29" customWidth="1"/>
    <col min="1283" max="1283" width="24.7109375" style="29" customWidth="1"/>
    <col min="1284" max="1284" width="18.42578125" style="29" customWidth="1"/>
    <col min="1285" max="1285" width="21.42578125" style="29" bestFit="1" customWidth="1"/>
    <col min="1286" max="1286" width="23.42578125" style="29" customWidth="1"/>
    <col min="1287" max="1287" width="25.5703125" style="29" customWidth="1"/>
    <col min="1288" max="1288" width="11.42578125" style="29"/>
    <col min="1289" max="1289" width="20.85546875" style="29" customWidth="1"/>
    <col min="1290" max="1532" width="11.42578125" style="29"/>
    <col min="1533" max="1533" width="4.140625" style="29" customWidth="1"/>
    <col min="1534" max="1534" width="41.28515625" style="29" customWidth="1"/>
    <col min="1535" max="1535" width="16.7109375" style="29" customWidth="1"/>
    <col min="1536" max="1536" width="19.28515625" style="29" customWidth="1"/>
    <col min="1537" max="1537" width="26.140625" style="29" customWidth="1"/>
    <col min="1538" max="1538" width="23.28515625" style="29" customWidth="1"/>
    <col min="1539" max="1539" width="24.7109375" style="29" customWidth="1"/>
    <col min="1540" max="1540" width="18.42578125" style="29" customWidth="1"/>
    <col min="1541" max="1541" width="21.42578125" style="29" bestFit="1" customWidth="1"/>
    <col min="1542" max="1542" width="23.42578125" style="29" customWidth="1"/>
    <col min="1543" max="1543" width="25.5703125" style="29" customWidth="1"/>
    <col min="1544" max="1544" width="11.42578125" style="29"/>
    <col min="1545" max="1545" width="20.85546875" style="29" customWidth="1"/>
    <col min="1546" max="1788" width="11.42578125" style="29"/>
    <col min="1789" max="1789" width="4.140625" style="29" customWidth="1"/>
    <col min="1790" max="1790" width="41.28515625" style="29" customWidth="1"/>
    <col min="1791" max="1791" width="16.7109375" style="29" customWidth="1"/>
    <col min="1792" max="1792" width="19.28515625" style="29" customWidth="1"/>
    <col min="1793" max="1793" width="26.140625" style="29" customWidth="1"/>
    <col min="1794" max="1794" width="23.28515625" style="29" customWidth="1"/>
    <col min="1795" max="1795" width="24.7109375" style="29" customWidth="1"/>
    <col min="1796" max="1796" width="18.42578125" style="29" customWidth="1"/>
    <col min="1797" max="1797" width="21.42578125" style="29" bestFit="1" customWidth="1"/>
    <col min="1798" max="1798" width="23.42578125" style="29" customWidth="1"/>
    <col min="1799" max="1799" width="25.5703125" style="29" customWidth="1"/>
    <col min="1800" max="1800" width="11.42578125" style="29"/>
    <col min="1801" max="1801" width="20.85546875" style="29" customWidth="1"/>
    <col min="1802" max="2044" width="11.42578125" style="29"/>
    <col min="2045" max="2045" width="4.140625" style="29" customWidth="1"/>
    <col min="2046" max="2046" width="41.28515625" style="29" customWidth="1"/>
    <col min="2047" max="2047" width="16.7109375" style="29" customWidth="1"/>
    <col min="2048" max="2048" width="19.28515625" style="29" customWidth="1"/>
    <col min="2049" max="2049" width="26.140625" style="29" customWidth="1"/>
    <col min="2050" max="2050" width="23.28515625" style="29" customWidth="1"/>
    <col min="2051" max="2051" width="24.7109375" style="29" customWidth="1"/>
    <col min="2052" max="2052" width="18.42578125" style="29" customWidth="1"/>
    <col min="2053" max="2053" width="21.42578125" style="29" bestFit="1" customWidth="1"/>
    <col min="2054" max="2054" width="23.42578125" style="29" customWidth="1"/>
    <col min="2055" max="2055" width="25.5703125" style="29" customWidth="1"/>
    <col min="2056" max="2056" width="11.42578125" style="29"/>
    <col min="2057" max="2057" width="20.85546875" style="29" customWidth="1"/>
    <col min="2058" max="2300" width="11.42578125" style="29"/>
    <col min="2301" max="2301" width="4.140625" style="29" customWidth="1"/>
    <col min="2302" max="2302" width="41.28515625" style="29" customWidth="1"/>
    <col min="2303" max="2303" width="16.7109375" style="29" customWidth="1"/>
    <col min="2304" max="2304" width="19.28515625" style="29" customWidth="1"/>
    <col min="2305" max="2305" width="26.140625" style="29" customWidth="1"/>
    <col min="2306" max="2306" width="23.28515625" style="29" customWidth="1"/>
    <col min="2307" max="2307" width="24.7109375" style="29" customWidth="1"/>
    <col min="2308" max="2308" width="18.42578125" style="29" customWidth="1"/>
    <col min="2309" max="2309" width="21.42578125" style="29" bestFit="1" customWidth="1"/>
    <col min="2310" max="2310" width="23.42578125" style="29" customWidth="1"/>
    <col min="2311" max="2311" width="25.5703125" style="29" customWidth="1"/>
    <col min="2312" max="2312" width="11.42578125" style="29"/>
    <col min="2313" max="2313" width="20.85546875" style="29" customWidth="1"/>
    <col min="2314" max="2556" width="11.42578125" style="29"/>
    <col min="2557" max="2557" width="4.140625" style="29" customWidth="1"/>
    <col min="2558" max="2558" width="41.28515625" style="29" customWidth="1"/>
    <col min="2559" max="2559" width="16.7109375" style="29" customWidth="1"/>
    <col min="2560" max="2560" width="19.28515625" style="29" customWidth="1"/>
    <col min="2561" max="2561" width="26.140625" style="29" customWidth="1"/>
    <col min="2562" max="2562" width="23.28515625" style="29" customWidth="1"/>
    <col min="2563" max="2563" width="24.7109375" style="29" customWidth="1"/>
    <col min="2564" max="2564" width="18.42578125" style="29" customWidth="1"/>
    <col min="2565" max="2565" width="21.42578125" style="29" bestFit="1" customWidth="1"/>
    <col min="2566" max="2566" width="23.42578125" style="29" customWidth="1"/>
    <col min="2567" max="2567" width="25.5703125" style="29" customWidth="1"/>
    <col min="2568" max="2568" width="11.42578125" style="29"/>
    <col min="2569" max="2569" width="20.85546875" style="29" customWidth="1"/>
    <col min="2570" max="2812" width="11.42578125" style="29"/>
    <col min="2813" max="2813" width="4.140625" style="29" customWidth="1"/>
    <col min="2814" max="2814" width="41.28515625" style="29" customWidth="1"/>
    <col min="2815" max="2815" width="16.7109375" style="29" customWidth="1"/>
    <col min="2816" max="2816" width="19.28515625" style="29" customWidth="1"/>
    <col min="2817" max="2817" width="26.140625" style="29" customWidth="1"/>
    <col min="2818" max="2818" width="23.28515625" style="29" customWidth="1"/>
    <col min="2819" max="2819" width="24.7109375" style="29" customWidth="1"/>
    <col min="2820" max="2820" width="18.42578125" style="29" customWidth="1"/>
    <col min="2821" max="2821" width="21.42578125" style="29" bestFit="1" customWidth="1"/>
    <col min="2822" max="2822" width="23.42578125" style="29" customWidth="1"/>
    <col min="2823" max="2823" width="25.5703125" style="29" customWidth="1"/>
    <col min="2824" max="2824" width="11.42578125" style="29"/>
    <col min="2825" max="2825" width="20.85546875" style="29" customWidth="1"/>
    <col min="2826" max="3068" width="11.42578125" style="29"/>
    <col min="3069" max="3069" width="4.140625" style="29" customWidth="1"/>
    <col min="3070" max="3070" width="41.28515625" style="29" customWidth="1"/>
    <col min="3071" max="3071" width="16.7109375" style="29" customWidth="1"/>
    <col min="3072" max="3072" width="19.28515625" style="29" customWidth="1"/>
    <col min="3073" max="3073" width="26.140625" style="29" customWidth="1"/>
    <col min="3074" max="3074" width="23.28515625" style="29" customWidth="1"/>
    <col min="3075" max="3075" width="24.7109375" style="29" customWidth="1"/>
    <col min="3076" max="3076" width="18.42578125" style="29" customWidth="1"/>
    <col min="3077" max="3077" width="21.42578125" style="29" bestFit="1" customWidth="1"/>
    <col min="3078" max="3078" width="23.42578125" style="29" customWidth="1"/>
    <col min="3079" max="3079" width="25.5703125" style="29" customWidth="1"/>
    <col min="3080" max="3080" width="11.42578125" style="29"/>
    <col min="3081" max="3081" width="20.85546875" style="29" customWidth="1"/>
    <col min="3082" max="3324" width="11.42578125" style="29"/>
    <col min="3325" max="3325" width="4.140625" style="29" customWidth="1"/>
    <col min="3326" max="3326" width="41.28515625" style="29" customWidth="1"/>
    <col min="3327" max="3327" width="16.7109375" style="29" customWidth="1"/>
    <col min="3328" max="3328" width="19.28515625" style="29" customWidth="1"/>
    <col min="3329" max="3329" width="26.140625" style="29" customWidth="1"/>
    <col min="3330" max="3330" width="23.28515625" style="29" customWidth="1"/>
    <col min="3331" max="3331" width="24.7109375" style="29" customWidth="1"/>
    <col min="3332" max="3332" width="18.42578125" style="29" customWidth="1"/>
    <col min="3333" max="3333" width="21.42578125" style="29" bestFit="1" customWidth="1"/>
    <col min="3334" max="3334" width="23.42578125" style="29" customWidth="1"/>
    <col min="3335" max="3335" width="25.5703125" style="29" customWidth="1"/>
    <col min="3336" max="3336" width="11.42578125" style="29"/>
    <col min="3337" max="3337" width="20.85546875" style="29" customWidth="1"/>
    <col min="3338" max="3580" width="11.42578125" style="29"/>
    <col min="3581" max="3581" width="4.140625" style="29" customWidth="1"/>
    <col min="3582" max="3582" width="41.28515625" style="29" customWidth="1"/>
    <col min="3583" max="3583" width="16.7109375" style="29" customWidth="1"/>
    <col min="3584" max="3584" width="19.28515625" style="29" customWidth="1"/>
    <col min="3585" max="3585" width="26.140625" style="29" customWidth="1"/>
    <col min="3586" max="3586" width="23.28515625" style="29" customWidth="1"/>
    <col min="3587" max="3587" width="24.7109375" style="29" customWidth="1"/>
    <col min="3588" max="3588" width="18.42578125" style="29" customWidth="1"/>
    <col min="3589" max="3589" width="21.42578125" style="29" bestFit="1" customWidth="1"/>
    <col min="3590" max="3590" width="23.42578125" style="29" customWidth="1"/>
    <col min="3591" max="3591" width="25.5703125" style="29" customWidth="1"/>
    <col min="3592" max="3592" width="11.42578125" style="29"/>
    <col min="3593" max="3593" width="20.85546875" style="29" customWidth="1"/>
    <col min="3594" max="3836" width="11.42578125" style="29"/>
    <col min="3837" max="3837" width="4.140625" style="29" customWidth="1"/>
    <col min="3838" max="3838" width="41.28515625" style="29" customWidth="1"/>
    <col min="3839" max="3839" width="16.7109375" style="29" customWidth="1"/>
    <col min="3840" max="3840" width="19.28515625" style="29" customWidth="1"/>
    <col min="3841" max="3841" width="26.140625" style="29" customWidth="1"/>
    <col min="3842" max="3842" width="23.28515625" style="29" customWidth="1"/>
    <col min="3843" max="3843" width="24.7109375" style="29" customWidth="1"/>
    <col min="3844" max="3844" width="18.42578125" style="29" customWidth="1"/>
    <col min="3845" max="3845" width="21.42578125" style="29" bestFit="1" customWidth="1"/>
    <col min="3846" max="3846" width="23.42578125" style="29" customWidth="1"/>
    <col min="3847" max="3847" width="25.5703125" style="29" customWidth="1"/>
    <col min="3848" max="3848" width="11.42578125" style="29"/>
    <col min="3849" max="3849" width="20.85546875" style="29" customWidth="1"/>
    <col min="3850" max="4092" width="11.42578125" style="29"/>
    <col min="4093" max="4093" width="4.140625" style="29" customWidth="1"/>
    <col min="4094" max="4094" width="41.28515625" style="29" customWidth="1"/>
    <col min="4095" max="4095" width="16.7109375" style="29" customWidth="1"/>
    <col min="4096" max="4096" width="19.28515625" style="29" customWidth="1"/>
    <col min="4097" max="4097" width="26.140625" style="29" customWidth="1"/>
    <col min="4098" max="4098" width="23.28515625" style="29" customWidth="1"/>
    <col min="4099" max="4099" width="24.7109375" style="29" customWidth="1"/>
    <col min="4100" max="4100" width="18.42578125" style="29" customWidth="1"/>
    <col min="4101" max="4101" width="21.42578125" style="29" bestFit="1" customWidth="1"/>
    <col min="4102" max="4102" width="23.42578125" style="29" customWidth="1"/>
    <col min="4103" max="4103" width="25.5703125" style="29" customWidth="1"/>
    <col min="4104" max="4104" width="11.42578125" style="29"/>
    <col min="4105" max="4105" width="20.85546875" style="29" customWidth="1"/>
    <col min="4106" max="4348" width="11.42578125" style="29"/>
    <col min="4349" max="4349" width="4.140625" style="29" customWidth="1"/>
    <col min="4350" max="4350" width="41.28515625" style="29" customWidth="1"/>
    <col min="4351" max="4351" width="16.7109375" style="29" customWidth="1"/>
    <col min="4352" max="4352" width="19.28515625" style="29" customWidth="1"/>
    <col min="4353" max="4353" width="26.140625" style="29" customWidth="1"/>
    <col min="4354" max="4354" width="23.28515625" style="29" customWidth="1"/>
    <col min="4355" max="4355" width="24.7109375" style="29" customWidth="1"/>
    <col min="4356" max="4356" width="18.42578125" style="29" customWidth="1"/>
    <col min="4357" max="4357" width="21.42578125" style="29" bestFit="1" customWidth="1"/>
    <col min="4358" max="4358" width="23.42578125" style="29" customWidth="1"/>
    <col min="4359" max="4359" width="25.5703125" style="29" customWidth="1"/>
    <col min="4360" max="4360" width="11.42578125" style="29"/>
    <col min="4361" max="4361" width="20.85546875" style="29" customWidth="1"/>
    <col min="4362" max="4604" width="11.42578125" style="29"/>
    <col min="4605" max="4605" width="4.140625" style="29" customWidth="1"/>
    <col min="4606" max="4606" width="41.28515625" style="29" customWidth="1"/>
    <col min="4607" max="4607" width="16.7109375" style="29" customWidth="1"/>
    <col min="4608" max="4608" width="19.28515625" style="29" customWidth="1"/>
    <col min="4609" max="4609" width="26.140625" style="29" customWidth="1"/>
    <col min="4610" max="4610" width="23.28515625" style="29" customWidth="1"/>
    <col min="4611" max="4611" width="24.7109375" style="29" customWidth="1"/>
    <col min="4612" max="4612" width="18.42578125" style="29" customWidth="1"/>
    <col min="4613" max="4613" width="21.42578125" style="29" bestFit="1" customWidth="1"/>
    <col min="4614" max="4614" width="23.42578125" style="29" customWidth="1"/>
    <col min="4615" max="4615" width="25.5703125" style="29" customWidth="1"/>
    <col min="4616" max="4616" width="11.42578125" style="29"/>
    <col min="4617" max="4617" width="20.85546875" style="29" customWidth="1"/>
    <col min="4618" max="4860" width="11.42578125" style="29"/>
    <col min="4861" max="4861" width="4.140625" style="29" customWidth="1"/>
    <col min="4862" max="4862" width="41.28515625" style="29" customWidth="1"/>
    <col min="4863" max="4863" width="16.7109375" style="29" customWidth="1"/>
    <col min="4864" max="4864" width="19.28515625" style="29" customWidth="1"/>
    <col min="4865" max="4865" width="26.140625" style="29" customWidth="1"/>
    <col min="4866" max="4866" width="23.28515625" style="29" customWidth="1"/>
    <col min="4867" max="4867" width="24.7109375" style="29" customWidth="1"/>
    <col min="4868" max="4868" width="18.42578125" style="29" customWidth="1"/>
    <col min="4869" max="4869" width="21.42578125" style="29" bestFit="1" customWidth="1"/>
    <col min="4870" max="4870" width="23.42578125" style="29" customWidth="1"/>
    <col min="4871" max="4871" width="25.5703125" style="29" customWidth="1"/>
    <col min="4872" max="4872" width="11.42578125" style="29"/>
    <col min="4873" max="4873" width="20.85546875" style="29" customWidth="1"/>
    <col min="4874" max="5116" width="11.42578125" style="29"/>
    <col min="5117" max="5117" width="4.140625" style="29" customWidth="1"/>
    <col min="5118" max="5118" width="41.28515625" style="29" customWidth="1"/>
    <col min="5119" max="5119" width="16.7109375" style="29" customWidth="1"/>
    <col min="5120" max="5120" width="19.28515625" style="29" customWidth="1"/>
    <col min="5121" max="5121" width="26.140625" style="29" customWidth="1"/>
    <col min="5122" max="5122" width="23.28515625" style="29" customWidth="1"/>
    <col min="5123" max="5123" width="24.7109375" style="29" customWidth="1"/>
    <col min="5124" max="5124" width="18.42578125" style="29" customWidth="1"/>
    <col min="5125" max="5125" width="21.42578125" style="29" bestFit="1" customWidth="1"/>
    <col min="5126" max="5126" width="23.42578125" style="29" customWidth="1"/>
    <col min="5127" max="5127" width="25.5703125" style="29" customWidth="1"/>
    <col min="5128" max="5128" width="11.42578125" style="29"/>
    <col min="5129" max="5129" width="20.85546875" style="29" customWidth="1"/>
    <col min="5130" max="5372" width="11.42578125" style="29"/>
    <col min="5373" max="5373" width="4.140625" style="29" customWidth="1"/>
    <col min="5374" max="5374" width="41.28515625" style="29" customWidth="1"/>
    <col min="5375" max="5375" width="16.7109375" style="29" customWidth="1"/>
    <col min="5376" max="5376" width="19.28515625" style="29" customWidth="1"/>
    <col min="5377" max="5377" width="26.140625" style="29" customWidth="1"/>
    <col min="5378" max="5378" width="23.28515625" style="29" customWidth="1"/>
    <col min="5379" max="5379" width="24.7109375" style="29" customWidth="1"/>
    <col min="5380" max="5380" width="18.42578125" style="29" customWidth="1"/>
    <col min="5381" max="5381" width="21.42578125" style="29" bestFit="1" customWidth="1"/>
    <col min="5382" max="5382" width="23.42578125" style="29" customWidth="1"/>
    <col min="5383" max="5383" width="25.5703125" style="29" customWidth="1"/>
    <col min="5384" max="5384" width="11.42578125" style="29"/>
    <col min="5385" max="5385" width="20.85546875" style="29" customWidth="1"/>
    <col min="5386" max="5628" width="11.42578125" style="29"/>
    <col min="5629" max="5629" width="4.140625" style="29" customWidth="1"/>
    <col min="5630" max="5630" width="41.28515625" style="29" customWidth="1"/>
    <col min="5631" max="5631" width="16.7109375" style="29" customWidth="1"/>
    <col min="5632" max="5632" width="19.28515625" style="29" customWidth="1"/>
    <col min="5633" max="5633" width="26.140625" style="29" customWidth="1"/>
    <col min="5634" max="5634" width="23.28515625" style="29" customWidth="1"/>
    <col min="5635" max="5635" width="24.7109375" style="29" customWidth="1"/>
    <col min="5636" max="5636" width="18.42578125" style="29" customWidth="1"/>
    <col min="5637" max="5637" width="21.42578125" style="29" bestFit="1" customWidth="1"/>
    <col min="5638" max="5638" width="23.42578125" style="29" customWidth="1"/>
    <col min="5639" max="5639" width="25.5703125" style="29" customWidth="1"/>
    <col min="5640" max="5640" width="11.42578125" style="29"/>
    <col min="5641" max="5641" width="20.85546875" style="29" customWidth="1"/>
    <col min="5642" max="5884" width="11.42578125" style="29"/>
    <col min="5885" max="5885" width="4.140625" style="29" customWidth="1"/>
    <col min="5886" max="5886" width="41.28515625" style="29" customWidth="1"/>
    <col min="5887" max="5887" width="16.7109375" style="29" customWidth="1"/>
    <col min="5888" max="5888" width="19.28515625" style="29" customWidth="1"/>
    <col min="5889" max="5889" width="26.140625" style="29" customWidth="1"/>
    <col min="5890" max="5890" width="23.28515625" style="29" customWidth="1"/>
    <col min="5891" max="5891" width="24.7109375" style="29" customWidth="1"/>
    <col min="5892" max="5892" width="18.42578125" style="29" customWidth="1"/>
    <col min="5893" max="5893" width="21.42578125" style="29" bestFit="1" customWidth="1"/>
    <col min="5894" max="5894" width="23.42578125" style="29" customWidth="1"/>
    <col min="5895" max="5895" width="25.5703125" style="29" customWidth="1"/>
    <col min="5896" max="5896" width="11.42578125" style="29"/>
    <col min="5897" max="5897" width="20.85546875" style="29" customWidth="1"/>
    <col min="5898" max="6140" width="11.42578125" style="29"/>
    <col min="6141" max="6141" width="4.140625" style="29" customWidth="1"/>
    <col min="6142" max="6142" width="41.28515625" style="29" customWidth="1"/>
    <col min="6143" max="6143" width="16.7109375" style="29" customWidth="1"/>
    <col min="6144" max="6144" width="19.28515625" style="29" customWidth="1"/>
    <col min="6145" max="6145" width="26.140625" style="29" customWidth="1"/>
    <col min="6146" max="6146" width="23.28515625" style="29" customWidth="1"/>
    <col min="6147" max="6147" width="24.7109375" style="29" customWidth="1"/>
    <col min="6148" max="6148" width="18.42578125" style="29" customWidth="1"/>
    <col min="6149" max="6149" width="21.42578125" style="29" bestFit="1" customWidth="1"/>
    <col min="6150" max="6150" width="23.42578125" style="29" customWidth="1"/>
    <col min="6151" max="6151" width="25.5703125" style="29" customWidth="1"/>
    <col min="6152" max="6152" width="11.42578125" style="29"/>
    <col min="6153" max="6153" width="20.85546875" style="29" customWidth="1"/>
    <col min="6154" max="6396" width="11.42578125" style="29"/>
    <col min="6397" max="6397" width="4.140625" style="29" customWidth="1"/>
    <col min="6398" max="6398" width="41.28515625" style="29" customWidth="1"/>
    <col min="6399" max="6399" width="16.7109375" style="29" customWidth="1"/>
    <col min="6400" max="6400" width="19.28515625" style="29" customWidth="1"/>
    <col min="6401" max="6401" width="26.140625" style="29" customWidth="1"/>
    <col min="6402" max="6402" width="23.28515625" style="29" customWidth="1"/>
    <col min="6403" max="6403" width="24.7109375" style="29" customWidth="1"/>
    <col min="6404" max="6404" width="18.42578125" style="29" customWidth="1"/>
    <col min="6405" max="6405" width="21.42578125" style="29" bestFit="1" customWidth="1"/>
    <col min="6406" max="6406" width="23.42578125" style="29" customWidth="1"/>
    <col min="6407" max="6407" width="25.5703125" style="29" customWidth="1"/>
    <col min="6408" max="6408" width="11.42578125" style="29"/>
    <col min="6409" max="6409" width="20.85546875" style="29" customWidth="1"/>
    <col min="6410" max="6652" width="11.42578125" style="29"/>
    <col min="6653" max="6653" width="4.140625" style="29" customWidth="1"/>
    <col min="6654" max="6654" width="41.28515625" style="29" customWidth="1"/>
    <col min="6655" max="6655" width="16.7109375" style="29" customWidth="1"/>
    <col min="6656" max="6656" width="19.28515625" style="29" customWidth="1"/>
    <col min="6657" max="6657" width="26.140625" style="29" customWidth="1"/>
    <col min="6658" max="6658" width="23.28515625" style="29" customWidth="1"/>
    <col min="6659" max="6659" width="24.7109375" style="29" customWidth="1"/>
    <col min="6660" max="6660" width="18.42578125" style="29" customWidth="1"/>
    <col min="6661" max="6661" width="21.42578125" style="29" bestFit="1" customWidth="1"/>
    <col min="6662" max="6662" width="23.42578125" style="29" customWidth="1"/>
    <col min="6663" max="6663" width="25.5703125" style="29" customWidth="1"/>
    <col min="6664" max="6664" width="11.42578125" style="29"/>
    <col min="6665" max="6665" width="20.85546875" style="29" customWidth="1"/>
    <col min="6666" max="6908" width="11.42578125" style="29"/>
    <col min="6909" max="6909" width="4.140625" style="29" customWidth="1"/>
    <col min="6910" max="6910" width="41.28515625" style="29" customWidth="1"/>
    <col min="6911" max="6911" width="16.7109375" style="29" customWidth="1"/>
    <col min="6912" max="6912" width="19.28515625" style="29" customWidth="1"/>
    <col min="6913" max="6913" width="26.140625" style="29" customWidth="1"/>
    <col min="6914" max="6914" width="23.28515625" style="29" customWidth="1"/>
    <col min="6915" max="6915" width="24.7109375" style="29" customWidth="1"/>
    <col min="6916" max="6916" width="18.42578125" style="29" customWidth="1"/>
    <col min="6917" max="6917" width="21.42578125" style="29" bestFit="1" customWidth="1"/>
    <col min="6918" max="6918" width="23.42578125" style="29" customWidth="1"/>
    <col min="6919" max="6919" width="25.5703125" style="29" customWidth="1"/>
    <col min="6920" max="6920" width="11.42578125" style="29"/>
    <col min="6921" max="6921" width="20.85546875" style="29" customWidth="1"/>
    <col min="6922" max="7164" width="11.42578125" style="29"/>
    <col min="7165" max="7165" width="4.140625" style="29" customWidth="1"/>
    <col min="7166" max="7166" width="41.28515625" style="29" customWidth="1"/>
    <col min="7167" max="7167" width="16.7109375" style="29" customWidth="1"/>
    <col min="7168" max="7168" width="19.28515625" style="29" customWidth="1"/>
    <col min="7169" max="7169" width="26.140625" style="29" customWidth="1"/>
    <col min="7170" max="7170" width="23.28515625" style="29" customWidth="1"/>
    <col min="7171" max="7171" width="24.7109375" style="29" customWidth="1"/>
    <col min="7172" max="7172" width="18.42578125" style="29" customWidth="1"/>
    <col min="7173" max="7173" width="21.42578125" style="29" bestFit="1" customWidth="1"/>
    <col min="7174" max="7174" width="23.42578125" style="29" customWidth="1"/>
    <col min="7175" max="7175" width="25.5703125" style="29" customWidth="1"/>
    <col min="7176" max="7176" width="11.42578125" style="29"/>
    <col min="7177" max="7177" width="20.85546875" style="29" customWidth="1"/>
    <col min="7178" max="7420" width="11.42578125" style="29"/>
    <col min="7421" max="7421" width="4.140625" style="29" customWidth="1"/>
    <col min="7422" max="7422" width="41.28515625" style="29" customWidth="1"/>
    <col min="7423" max="7423" width="16.7109375" style="29" customWidth="1"/>
    <col min="7424" max="7424" width="19.28515625" style="29" customWidth="1"/>
    <col min="7425" max="7425" width="26.140625" style="29" customWidth="1"/>
    <col min="7426" max="7426" width="23.28515625" style="29" customWidth="1"/>
    <col min="7427" max="7427" width="24.7109375" style="29" customWidth="1"/>
    <col min="7428" max="7428" width="18.42578125" style="29" customWidth="1"/>
    <col min="7429" max="7429" width="21.42578125" style="29" bestFit="1" customWidth="1"/>
    <col min="7430" max="7430" width="23.42578125" style="29" customWidth="1"/>
    <col min="7431" max="7431" width="25.5703125" style="29" customWidth="1"/>
    <col min="7432" max="7432" width="11.42578125" style="29"/>
    <col min="7433" max="7433" width="20.85546875" style="29" customWidth="1"/>
    <col min="7434" max="7676" width="11.42578125" style="29"/>
    <col min="7677" max="7677" width="4.140625" style="29" customWidth="1"/>
    <col min="7678" max="7678" width="41.28515625" style="29" customWidth="1"/>
    <col min="7679" max="7679" width="16.7109375" style="29" customWidth="1"/>
    <col min="7680" max="7680" width="19.28515625" style="29" customWidth="1"/>
    <col min="7681" max="7681" width="26.140625" style="29" customWidth="1"/>
    <col min="7682" max="7682" width="23.28515625" style="29" customWidth="1"/>
    <col min="7683" max="7683" width="24.7109375" style="29" customWidth="1"/>
    <col min="7684" max="7684" width="18.42578125" style="29" customWidth="1"/>
    <col min="7685" max="7685" width="21.42578125" style="29" bestFit="1" customWidth="1"/>
    <col min="7686" max="7686" width="23.42578125" style="29" customWidth="1"/>
    <col min="7687" max="7687" width="25.5703125" style="29" customWidth="1"/>
    <col min="7688" max="7688" width="11.42578125" style="29"/>
    <col min="7689" max="7689" width="20.85546875" style="29" customWidth="1"/>
    <col min="7690" max="7932" width="11.42578125" style="29"/>
    <col min="7933" max="7933" width="4.140625" style="29" customWidth="1"/>
    <col min="7934" max="7934" width="41.28515625" style="29" customWidth="1"/>
    <col min="7935" max="7935" width="16.7109375" style="29" customWidth="1"/>
    <col min="7936" max="7936" width="19.28515625" style="29" customWidth="1"/>
    <col min="7937" max="7937" width="26.140625" style="29" customWidth="1"/>
    <col min="7938" max="7938" width="23.28515625" style="29" customWidth="1"/>
    <col min="7939" max="7939" width="24.7109375" style="29" customWidth="1"/>
    <col min="7940" max="7940" width="18.42578125" style="29" customWidth="1"/>
    <col min="7941" max="7941" width="21.42578125" style="29" bestFit="1" customWidth="1"/>
    <col min="7942" max="7942" width="23.42578125" style="29" customWidth="1"/>
    <col min="7943" max="7943" width="25.5703125" style="29" customWidth="1"/>
    <col min="7944" max="7944" width="11.42578125" style="29"/>
    <col min="7945" max="7945" width="20.85546875" style="29" customWidth="1"/>
    <col min="7946" max="8188" width="11.42578125" style="29"/>
    <col min="8189" max="8189" width="4.140625" style="29" customWidth="1"/>
    <col min="8190" max="8190" width="41.28515625" style="29" customWidth="1"/>
    <col min="8191" max="8191" width="16.7109375" style="29" customWidth="1"/>
    <col min="8192" max="8192" width="19.28515625" style="29" customWidth="1"/>
    <col min="8193" max="8193" width="26.140625" style="29" customWidth="1"/>
    <col min="8194" max="8194" width="23.28515625" style="29" customWidth="1"/>
    <col min="8195" max="8195" width="24.7109375" style="29" customWidth="1"/>
    <col min="8196" max="8196" width="18.42578125" style="29" customWidth="1"/>
    <col min="8197" max="8197" width="21.42578125" style="29" bestFit="1" customWidth="1"/>
    <col min="8198" max="8198" width="23.42578125" style="29" customWidth="1"/>
    <col min="8199" max="8199" width="25.5703125" style="29" customWidth="1"/>
    <col min="8200" max="8200" width="11.42578125" style="29"/>
    <col min="8201" max="8201" width="20.85546875" style="29" customWidth="1"/>
    <col min="8202" max="8444" width="11.42578125" style="29"/>
    <col min="8445" max="8445" width="4.140625" style="29" customWidth="1"/>
    <col min="8446" max="8446" width="41.28515625" style="29" customWidth="1"/>
    <col min="8447" max="8447" width="16.7109375" style="29" customWidth="1"/>
    <col min="8448" max="8448" width="19.28515625" style="29" customWidth="1"/>
    <col min="8449" max="8449" width="26.140625" style="29" customWidth="1"/>
    <col min="8450" max="8450" width="23.28515625" style="29" customWidth="1"/>
    <col min="8451" max="8451" width="24.7109375" style="29" customWidth="1"/>
    <col min="8452" max="8452" width="18.42578125" style="29" customWidth="1"/>
    <col min="8453" max="8453" width="21.42578125" style="29" bestFit="1" customWidth="1"/>
    <col min="8454" max="8454" width="23.42578125" style="29" customWidth="1"/>
    <col min="8455" max="8455" width="25.5703125" style="29" customWidth="1"/>
    <col min="8456" max="8456" width="11.42578125" style="29"/>
    <col min="8457" max="8457" width="20.85546875" style="29" customWidth="1"/>
    <col min="8458" max="8700" width="11.42578125" style="29"/>
    <col min="8701" max="8701" width="4.140625" style="29" customWidth="1"/>
    <col min="8702" max="8702" width="41.28515625" style="29" customWidth="1"/>
    <col min="8703" max="8703" width="16.7109375" style="29" customWidth="1"/>
    <col min="8704" max="8704" width="19.28515625" style="29" customWidth="1"/>
    <col min="8705" max="8705" width="26.140625" style="29" customWidth="1"/>
    <col min="8706" max="8706" width="23.28515625" style="29" customWidth="1"/>
    <col min="8707" max="8707" width="24.7109375" style="29" customWidth="1"/>
    <col min="8708" max="8708" width="18.42578125" style="29" customWidth="1"/>
    <col min="8709" max="8709" width="21.42578125" style="29" bestFit="1" customWidth="1"/>
    <col min="8710" max="8710" width="23.42578125" style="29" customWidth="1"/>
    <col min="8711" max="8711" width="25.5703125" style="29" customWidth="1"/>
    <col min="8712" max="8712" width="11.42578125" style="29"/>
    <col min="8713" max="8713" width="20.85546875" style="29" customWidth="1"/>
    <col min="8714" max="8956" width="11.42578125" style="29"/>
    <col min="8957" max="8957" width="4.140625" style="29" customWidth="1"/>
    <col min="8958" max="8958" width="41.28515625" style="29" customWidth="1"/>
    <col min="8959" max="8959" width="16.7109375" style="29" customWidth="1"/>
    <col min="8960" max="8960" width="19.28515625" style="29" customWidth="1"/>
    <col min="8961" max="8961" width="26.140625" style="29" customWidth="1"/>
    <col min="8962" max="8962" width="23.28515625" style="29" customWidth="1"/>
    <col min="8963" max="8963" width="24.7109375" style="29" customWidth="1"/>
    <col min="8964" max="8964" width="18.42578125" style="29" customWidth="1"/>
    <col min="8965" max="8965" width="21.42578125" style="29" bestFit="1" customWidth="1"/>
    <col min="8966" max="8966" width="23.42578125" style="29" customWidth="1"/>
    <col min="8967" max="8967" width="25.5703125" style="29" customWidth="1"/>
    <col min="8968" max="8968" width="11.42578125" style="29"/>
    <col min="8969" max="8969" width="20.85546875" style="29" customWidth="1"/>
    <col min="8970" max="9212" width="11.42578125" style="29"/>
    <col min="9213" max="9213" width="4.140625" style="29" customWidth="1"/>
    <col min="9214" max="9214" width="41.28515625" style="29" customWidth="1"/>
    <col min="9215" max="9215" width="16.7109375" style="29" customWidth="1"/>
    <col min="9216" max="9216" width="19.28515625" style="29" customWidth="1"/>
    <col min="9217" max="9217" width="26.140625" style="29" customWidth="1"/>
    <col min="9218" max="9218" width="23.28515625" style="29" customWidth="1"/>
    <col min="9219" max="9219" width="24.7109375" style="29" customWidth="1"/>
    <col min="9220" max="9220" width="18.42578125" style="29" customWidth="1"/>
    <col min="9221" max="9221" width="21.42578125" style="29" bestFit="1" customWidth="1"/>
    <col min="9222" max="9222" width="23.42578125" style="29" customWidth="1"/>
    <col min="9223" max="9223" width="25.5703125" style="29" customWidth="1"/>
    <col min="9224" max="9224" width="11.42578125" style="29"/>
    <col min="9225" max="9225" width="20.85546875" style="29" customWidth="1"/>
    <col min="9226" max="9468" width="11.42578125" style="29"/>
    <col min="9469" max="9469" width="4.140625" style="29" customWidth="1"/>
    <col min="9470" max="9470" width="41.28515625" style="29" customWidth="1"/>
    <col min="9471" max="9471" width="16.7109375" style="29" customWidth="1"/>
    <col min="9472" max="9472" width="19.28515625" style="29" customWidth="1"/>
    <col min="9473" max="9473" width="26.140625" style="29" customWidth="1"/>
    <col min="9474" max="9474" width="23.28515625" style="29" customWidth="1"/>
    <col min="9475" max="9475" width="24.7109375" style="29" customWidth="1"/>
    <col min="9476" max="9476" width="18.42578125" style="29" customWidth="1"/>
    <col min="9477" max="9477" width="21.42578125" style="29" bestFit="1" customWidth="1"/>
    <col min="9478" max="9478" width="23.42578125" style="29" customWidth="1"/>
    <col min="9479" max="9479" width="25.5703125" style="29" customWidth="1"/>
    <col min="9480" max="9480" width="11.42578125" style="29"/>
    <col min="9481" max="9481" width="20.85546875" style="29" customWidth="1"/>
    <col min="9482" max="9724" width="11.42578125" style="29"/>
    <col min="9725" max="9725" width="4.140625" style="29" customWidth="1"/>
    <col min="9726" max="9726" width="41.28515625" style="29" customWidth="1"/>
    <col min="9727" max="9727" width="16.7109375" style="29" customWidth="1"/>
    <col min="9728" max="9728" width="19.28515625" style="29" customWidth="1"/>
    <col min="9729" max="9729" width="26.140625" style="29" customWidth="1"/>
    <col min="9730" max="9730" width="23.28515625" style="29" customWidth="1"/>
    <col min="9731" max="9731" width="24.7109375" style="29" customWidth="1"/>
    <col min="9732" max="9732" width="18.42578125" style="29" customWidth="1"/>
    <col min="9733" max="9733" width="21.42578125" style="29" bestFit="1" customWidth="1"/>
    <col min="9734" max="9734" width="23.42578125" style="29" customWidth="1"/>
    <col min="9735" max="9735" width="25.5703125" style="29" customWidth="1"/>
    <col min="9736" max="9736" width="11.42578125" style="29"/>
    <col min="9737" max="9737" width="20.85546875" style="29" customWidth="1"/>
    <col min="9738" max="9980" width="11.42578125" style="29"/>
    <col min="9981" max="9981" width="4.140625" style="29" customWidth="1"/>
    <col min="9982" max="9982" width="41.28515625" style="29" customWidth="1"/>
    <col min="9983" max="9983" width="16.7109375" style="29" customWidth="1"/>
    <col min="9984" max="9984" width="19.28515625" style="29" customWidth="1"/>
    <col min="9985" max="9985" width="26.140625" style="29" customWidth="1"/>
    <col min="9986" max="9986" width="23.28515625" style="29" customWidth="1"/>
    <col min="9987" max="9987" width="24.7109375" style="29" customWidth="1"/>
    <col min="9988" max="9988" width="18.42578125" style="29" customWidth="1"/>
    <col min="9989" max="9989" width="21.42578125" style="29" bestFit="1" customWidth="1"/>
    <col min="9990" max="9990" width="23.42578125" style="29" customWidth="1"/>
    <col min="9991" max="9991" width="25.5703125" style="29" customWidth="1"/>
    <col min="9992" max="9992" width="11.42578125" style="29"/>
    <col min="9993" max="9993" width="20.85546875" style="29" customWidth="1"/>
    <col min="9994" max="10236" width="11.42578125" style="29"/>
    <col min="10237" max="10237" width="4.140625" style="29" customWidth="1"/>
    <col min="10238" max="10238" width="41.28515625" style="29" customWidth="1"/>
    <col min="10239" max="10239" width="16.7109375" style="29" customWidth="1"/>
    <col min="10240" max="10240" width="19.28515625" style="29" customWidth="1"/>
    <col min="10241" max="10241" width="26.140625" style="29" customWidth="1"/>
    <col min="10242" max="10242" width="23.28515625" style="29" customWidth="1"/>
    <col min="10243" max="10243" width="24.7109375" style="29" customWidth="1"/>
    <col min="10244" max="10244" width="18.42578125" style="29" customWidth="1"/>
    <col min="10245" max="10245" width="21.42578125" style="29" bestFit="1" customWidth="1"/>
    <col min="10246" max="10246" width="23.42578125" style="29" customWidth="1"/>
    <col min="10247" max="10247" width="25.5703125" style="29" customWidth="1"/>
    <col min="10248" max="10248" width="11.42578125" style="29"/>
    <col min="10249" max="10249" width="20.85546875" style="29" customWidth="1"/>
    <col min="10250" max="10492" width="11.42578125" style="29"/>
    <col min="10493" max="10493" width="4.140625" style="29" customWidth="1"/>
    <col min="10494" max="10494" width="41.28515625" style="29" customWidth="1"/>
    <col min="10495" max="10495" width="16.7109375" style="29" customWidth="1"/>
    <col min="10496" max="10496" width="19.28515625" style="29" customWidth="1"/>
    <col min="10497" max="10497" width="26.140625" style="29" customWidth="1"/>
    <col min="10498" max="10498" width="23.28515625" style="29" customWidth="1"/>
    <col min="10499" max="10499" width="24.7109375" style="29" customWidth="1"/>
    <col min="10500" max="10500" width="18.42578125" style="29" customWidth="1"/>
    <col min="10501" max="10501" width="21.42578125" style="29" bestFit="1" customWidth="1"/>
    <col min="10502" max="10502" width="23.42578125" style="29" customWidth="1"/>
    <col min="10503" max="10503" width="25.5703125" style="29" customWidth="1"/>
    <col min="10504" max="10504" width="11.42578125" style="29"/>
    <col min="10505" max="10505" width="20.85546875" style="29" customWidth="1"/>
    <col min="10506" max="10748" width="11.42578125" style="29"/>
    <col min="10749" max="10749" width="4.140625" style="29" customWidth="1"/>
    <col min="10750" max="10750" width="41.28515625" style="29" customWidth="1"/>
    <col min="10751" max="10751" width="16.7109375" style="29" customWidth="1"/>
    <col min="10752" max="10752" width="19.28515625" style="29" customWidth="1"/>
    <col min="10753" max="10753" width="26.140625" style="29" customWidth="1"/>
    <col min="10754" max="10754" width="23.28515625" style="29" customWidth="1"/>
    <col min="10755" max="10755" width="24.7109375" style="29" customWidth="1"/>
    <col min="10756" max="10756" width="18.42578125" style="29" customWidth="1"/>
    <col min="10757" max="10757" width="21.42578125" style="29" bestFit="1" customWidth="1"/>
    <col min="10758" max="10758" width="23.42578125" style="29" customWidth="1"/>
    <col min="10759" max="10759" width="25.5703125" style="29" customWidth="1"/>
    <col min="10760" max="10760" width="11.42578125" style="29"/>
    <col min="10761" max="10761" width="20.85546875" style="29" customWidth="1"/>
    <col min="10762" max="11004" width="11.42578125" style="29"/>
    <col min="11005" max="11005" width="4.140625" style="29" customWidth="1"/>
    <col min="11006" max="11006" width="41.28515625" style="29" customWidth="1"/>
    <col min="11007" max="11007" width="16.7109375" style="29" customWidth="1"/>
    <col min="11008" max="11008" width="19.28515625" style="29" customWidth="1"/>
    <col min="11009" max="11009" width="26.140625" style="29" customWidth="1"/>
    <col min="11010" max="11010" width="23.28515625" style="29" customWidth="1"/>
    <col min="11011" max="11011" width="24.7109375" style="29" customWidth="1"/>
    <col min="11012" max="11012" width="18.42578125" style="29" customWidth="1"/>
    <col min="11013" max="11013" width="21.42578125" style="29" bestFit="1" customWidth="1"/>
    <col min="11014" max="11014" width="23.42578125" style="29" customWidth="1"/>
    <col min="11015" max="11015" width="25.5703125" style="29" customWidth="1"/>
    <col min="11016" max="11016" width="11.42578125" style="29"/>
    <col min="11017" max="11017" width="20.85546875" style="29" customWidth="1"/>
    <col min="11018" max="11260" width="11.42578125" style="29"/>
    <col min="11261" max="11261" width="4.140625" style="29" customWidth="1"/>
    <col min="11262" max="11262" width="41.28515625" style="29" customWidth="1"/>
    <col min="11263" max="11263" width="16.7109375" style="29" customWidth="1"/>
    <col min="11264" max="11264" width="19.28515625" style="29" customWidth="1"/>
    <col min="11265" max="11265" width="26.140625" style="29" customWidth="1"/>
    <col min="11266" max="11266" width="23.28515625" style="29" customWidth="1"/>
    <col min="11267" max="11267" width="24.7109375" style="29" customWidth="1"/>
    <col min="11268" max="11268" width="18.42578125" style="29" customWidth="1"/>
    <col min="11269" max="11269" width="21.42578125" style="29" bestFit="1" customWidth="1"/>
    <col min="11270" max="11270" width="23.42578125" style="29" customWidth="1"/>
    <col min="11271" max="11271" width="25.5703125" style="29" customWidth="1"/>
    <col min="11272" max="11272" width="11.42578125" style="29"/>
    <col min="11273" max="11273" width="20.85546875" style="29" customWidth="1"/>
    <col min="11274" max="11516" width="11.42578125" style="29"/>
    <col min="11517" max="11517" width="4.140625" style="29" customWidth="1"/>
    <col min="11518" max="11518" width="41.28515625" style="29" customWidth="1"/>
    <col min="11519" max="11519" width="16.7109375" style="29" customWidth="1"/>
    <col min="11520" max="11520" width="19.28515625" style="29" customWidth="1"/>
    <col min="11521" max="11521" width="26.140625" style="29" customWidth="1"/>
    <col min="11522" max="11522" width="23.28515625" style="29" customWidth="1"/>
    <col min="11523" max="11523" width="24.7109375" style="29" customWidth="1"/>
    <col min="11524" max="11524" width="18.42578125" style="29" customWidth="1"/>
    <col min="11525" max="11525" width="21.42578125" style="29" bestFit="1" customWidth="1"/>
    <col min="11526" max="11526" width="23.42578125" style="29" customWidth="1"/>
    <col min="11527" max="11527" width="25.5703125" style="29" customWidth="1"/>
    <col min="11528" max="11528" width="11.42578125" style="29"/>
    <col min="11529" max="11529" width="20.85546875" style="29" customWidth="1"/>
    <col min="11530" max="11772" width="11.42578125" style="29"/>
    <col min="11773" max="11773" width="4.140625" style="29" customWidth="1"/>
    <col min="11774" max="11774" width="41.28515625" style="29" customWidth="1"/>
    <col min="11775" max="11775" width="16.7109375" style="29" customWidth="1"/>
    <col min="11776" max="11776" width="19.28515625" style="29" customWidth="1"/>
    <col min="11777" max="11777" width="26.140625" style="29" customWidth="1"/>
    <col min="11778" max="11778" width="23.28515625" style="29" customWidth="1"/>
    <col min="11779" max="11779" width="24.7109375" style="29" customWidth="1"/>
    <col min="11780" max="11780" width="18.42578125" style="29" customWidth="1"/>
    <col min="11781" max="11781" width="21.42578125" style="29" bestFit="1" customWidth="1"/>
    <col min="11782" max="11782" width="23.42578125" style="29" customWidth="1"/>
    <col min="11783" max="11783" width="25.5703125" style="29" customWidth="1"/>
    <col min="11784" max="11784" width="11.42578125" style="29"/>
    <col min="11785" max="11785" width="20.85546875" style="29" customWidth="1"/>
    <col min="11786" max="12028" width="11.42578125" style="29"/>
    <col min="12029" max="12029" width="4.140625" style="29" customWidth="1"/>
    <col min="12030" max="12030" width="41.28515625" style="29" customWidth="1"/>
    <col min="12031" max="12031" width="16.7109375" style="29" customWidth="1"/>
    <col min="12032" max="12032" width="19.28515625" style="29" customWidth="1"/>
    <col min="12033" max="12033" width="26.140625" style="29" customWidth="1"/>
    <col min="12034" max="12034" width="23.28515625" style="29" customWidth="1"/>
    <col min="12035" max="12035" width="24.7109375" style="29" customWidth="1"/>
    <col min="12036" max="12036" width="18.42578125" style="29" customWidth="1"/>
    <col min="12037" max="12037" width="21.42578125" style="29" bestFit="1" customWidth="1"/>
    <col min="12038" max="12038" width="23.42578125" style="29" customWidth="1"/>
    <col min="12039" max="12039" width="25.5703125" style="29" customWidth="1"/>
    <col min="12040" max="12040" width="11.42578125" style="29"/>
    <col min="12041" max="12041" width="20.85546875" style="29" customWidth="1"/>
    <col min="12042" max="12284" width="11.42578125" style="29"/>
    <col min="12285" max="12285" width="4.140625" style="29" customWidth="1"/>
    <col min="12286" max="12286" width="41.28515625" style="29" customWidth="1"/>
    <col min="12287" max="12287" width="16.7109375" style="29" customWidth="1"/>
    <col min="12288" max="12288" width="19.28515625" style="29" customWidth="1"/>
    <col min="12289" max="12289" width="26.140625" style="29" customWidth="1"/>
    <col min="12290" max="12290" width="23.28515625" style="29" customWidth="1"/>
    <col min="12291" max="12291" width="24.7109375" style="29" customWidth="1"/>
    <col min="12292" max="12292" width="18.42578125" style="29" customWidth="1"/>
    <col min="12293" max="12293" width="21.42578125" style="29" bestFit="1" customWidth="1"/>
    <col min="12294" max="12294" width="23.42578125" style="29" customWidth="1"/>
    <col min="12295" max="12295" width="25.5703125" style="29" customWidth="1"/>
    <col min="12296" max="12296" width="11.42578125" style="29"/>
    <col min="12297" max="12297" width="20.85546875" style="29" customWidth="1"/>
    <col min="12298" max="12540" width="11.42578125" style="29"/>
    <col min="12541" max="12541" width="4.140625" style="29" customWidth="1"/>
    <col min="12542" max="12542" width="41.28515625" style="29" customWidth="1"/>
    <col min="12543" max="12543" width="16.7109375" style="29" customWidth="1"/>
    <col min="12544" max="12544" width="19.28515625" style="29" customWidth="1"/>
    <col min="12545" max="12545" width="26.140625" style="29" customWidth="1"/>
    <col min="12546" max="12546" width="23.28515625" style="29" customWidth="1"/>
    <col min="12547" max="12547" width="24.7109375" style="29" customWidth="1"/>
    <col min="12548" max="12548" width="18.42578125" style="29" customWidth="1"/>
    <col min="12549" max="12549" width="21.42578125" style="29" bestFit="1" customWidth="1"/>
    <col min="12550" max="12550" width="23.42578125" style="29" customWidth="1"/>
    <col min="12551" max="12551" width="25.5703125" style="29" customWidth="1"/>
    <col min="12552" max="12552" width="11.42578125" style="29"/>
    <col min="12553" max="12553" width="20.85546875" style="29" customWidth="1"/>
    <col min="12554" max="12796" width="11.42578125" style="29"/>
    <col min="12797" max="12797" width="4.140625" style="29" customWidth="1"/>
    <col min="12798" max="12798" width="41.28515625" style="29" customWidth="1"/>
    <col min="12799" max="12799" width="16.7109375" style="29" customWidth="1"/>
    <col min="12800" max="12800" width="19.28515625" style="29" customWidth="1"/>
    <col min="12801" max="12801" width="26.140625" style="29" customWidth="1"/>
    <col min="12802" max="12802" width="23.28515625" style="29" customWidth="1"/>
    <col min="12803" max="12803" width="24.7109375" style="29" customWidth="1"/>
    <col min="12804" max="12804" width="18.42578125" style="29" customWidth="1"/>
    <col min="12805" max="12805" width="21.42578125" style="29" bestFit="1" customWidth="1"/>
    <col min="12806" max="12806" width="23.42578125" style="29" customWidth="1"/>
    <col min="12807" max="12807" width="25.5703125" style="29" customWidth="1"/>
    <col min="12808" max="12808" width="11.42578125" style="29"/>
    <col min="12809" max="12809" width="20.85546875" style="29" customWidth="1"/>
    <col min="12810" max="13052" width="11.42578125" style="29"/>
    <col min="13053" max="13053" width="4.140625" style="29" customWidth="1"/>
    <col min="13054" max="13054" width="41.28515625" style="29" customWidth="1"/>
    <col min="13055" max="13055" width="16.7109375" style="29" customWidth="1"/>
    <col min="13056" max="13056" width="19.28515625" style="29" customWidth="1"/>
    <col min="13057" max="13057" width="26.140625" style="29" customWidth="1"/>
    <col min="13058" max="13058" width="23.28515625" style="29" customWidth="1"/>
    <col min="13059" max="13059" width="24.7109375" style="29" customWidth="1"/>
    <col min="13060" max="13060" width="18.42578125" style="29" customWidth="1"/>
    <col min="13061" max="13061" width="21.42578125" style="29" bestFit="1" customWidth="1"/>
    <col min="13062" max="13062" width="23.42578125" style="29" customWidth="1"/>
    <col min="13063" max="13063" width="25.5703125" style="29" customWidth="1"/>
    <col min="13064" max="13064" width="11.42578125" style="29"/>
    <col min="13065" max="13065" width="20.85546875" style="29" customWidth="1"/>
    <col min="13066" max="13308" width="11.42578125" style="29"/>
    <col min="13309" max="13309" width="4.140625" style="29" customWidth="1"/>
    <col min="13310" max="13310" width="41.28515625" style="29" customWidth="1"/>
    <col min="13311" max="13311" width="16.7109375" style="29" customWidth="1"/>
    <col min="13312" max="13312" width="19.28515625" style="29" customWidth="1"/>
    <col min="13313" max="13313" width="26.140625" style="29" customWidth="1"/>
    <col min="13314" max="13314" width="23.28515625" style="29" customWidth="1"/>
    <col min="13315" max="13315" width="24.7109375" style="29" customWidth="1"/>
    <col min="13316" max="13316" width="18.42578125" style="29" customWidth="1"/>
    <col min="13317" max="13317" width="21.42578125" style="29" bestFit="1" customWidth="1"/>
    <col min="13318" max="13318" width="23.42578125" style="29" customWidth="1"/>
    <col min="13319" max="13319" width="25.5703125" style="29" customWidth="1"/>
    <col min="13320" max="13320" width="11.42578125" style="29"/>
    <col min="13321" max="13321" width="20.85546875" style="29" customWidth="1"/>
    <col min="13322" max="13564" width="11.42578125" style="29"/>
    <col min="13565" max="13565" width="4.140625" style="29" customWidth="1"/>
    <col min="13566" max="13566" width="41.28515625" style="29" customWidth="1"/>
    <col min="13567" max="13567" width="16.7109375" style="29" customWidth="1"/>
    <col min="13568" max="13568" width="19.28515625" style="29" customWidth="1"/>
    <col min="13569" max="13569" width="26.140625" style="29" customWidth="1"/>
    <col min="13570" max="13570" width="23.28515625" style="29" customWidth="1"/>
    <col min="13571" max="13571" width="24.7109375" style="29" customWidth="1"/>
    <col min="13572" max="13572" width="18.42578125" style="29" customWidth="1"/>
    <col min="13573" max="13573" width="21.42578125" style="29" bestFit="1" customWidth="1"/>
    <col min="13574" max="13574" width="23.42578125" style="29" customWidth="1"/>
    <col min="13575" max="13575" width="25.5703125" style="29" customWidth="1"/>
    <col min="13576" max="13576" width="11.42578125" style="29"/>
    <col min="13577" max="13577" width="20.85546875" style="29" customWidth="1"/>
    <col min="13578" max="13820" width="11.42578125" style="29"/>
    <col min="13821" max="13821" width="4.140625" style="29" customWidth="1"/>
    <col min="13822" max="13822" width="41.28515625" style="29" customWidth="1"/>
    <col min="13823" max="13823" width="16.7109375" style="29" customWidth="1"/>
    <col min="13824" max="13824" width="19.28515625" style="29" customWidth="1"/>
    <col min="13825" max="13825" width="26.140625" style="29" customWidth="1"/>
    <col min="13826" max="13826" width="23.28515625" style="29" customWidth="1"/>
    <col min="13827" max="13827" width="24.7109375" style="29" customWidth="1"/>
    <col min="13828" max="13828" width="18.42578125" style="29" customWidth="1"/>
    <col min="13829" max="13829" width="21.42578125" style="29" bestFit="1" customWidth="1"/>
    <col min="13830" max="13830" width="23.42578125" style="29" customWidth="1"/>
    <col min="13831" max="13831" width="25.5703125" style="29" customWidth="1"/>
    <col min="13832" max="13832" width="11.42578125" style="29"/>
    <col min="13833" max="13833" width="20.85546875" style="29" customWidth="1"/>
    <col min="13834" max="14076" width="11.42578125" style="29"/>
    <col min="14077" max="14077" width="4.140625" style="29" customWidth="1"/>
    <col min="14078" max="14078" width="41.28515625" style="29" customWidth="1"/>
    <col min="14079" max="14079" width="16.7109375" style="29" customWidth="1"/>
    <col min="14080" max="14080" width="19.28515625" style="29" customWidth="1"/>
    <col min="14081" max="14081" width="26.140625" style="29" customWidth="1"/>
    <col min="14082" max="14082" width="23.28515625" style="29" customWidth="1"/>
    <col min="14083" max="14083" width="24.7109375" style="29" customWidth="1"/>
    <col min="14084" max="14084" width="18.42578125" style="29" customWidth="1"/>
    <col min="14085" max="14085" width="21.42578125" style="29" bestFit="1" customWidth="1"/>
    <col min="14086" max="14086" width="23.42578125" style="29" customWidth="1"/>
    <col min="14087" max="14087" width="25.5703125" style="29" customWidth="1"/>
    <col min="14088" max="14088" width="11.42578125" style="29"/>
    <col min="14089" max="14089" width="20.85546875" style="29" customWidth="1"/>
    <col min="14090" max="14332" width="11.42578125" style="29"/>
    <col min="14333" max="14333" width="4.140625" style="29" customWidth="1"/>
    <col min="14334" max="14334" width="41.28515625" style="29" customWidth="1"/>
    <col min="14335" max="14335" width="16.7109375" style="29" customWidth="1"/>
    <col min="14336" max="14336" width="19.28515625" style="29" customWidth="1"/>
    <col min="14337" max="14337" width="26.140625" style="29" customWidth="1"/>
    <col min="14338" max="14338" width="23.28515625" style="29" customWidth="1"/>
    <col min="14339" max="14339" width="24.7109375" style="29" customWidth="1"/>
    <col min="14340" max="14340" width="18.42578125" style="29" customWidth="1"/>
    <col min="14341" max="14341" width="21.42578125" style="29" bestFit="1" customWidth="1"/>
    <col min="14342" max="14342" width="23.42578125" style="29" customWidth="1"/>
    <col min="14343" max="14343" width="25.5703125" style="29" customWidth="1"/>
    <col min="14344" max="14344" width="11.42578125" style="29"/>
    <col min="14345" max="14345" width="20.85546875" style="29" customWidth="1"/>
    <col min="14346" max="14588" width="11.42578125" style="29"/>
    <col min="14589" max="14589" width="4.140625" style="29" customWidth="1"/>
    <col min="14590" max="14590" width="41.28515625" style="29" customWidth="1"/>
    <col min="14591" max="14591" width="16.7109375" style="29" customWidth="1"/>
    <col min="14592" max="14592" width="19.28515625" style="29" customWidth="1"/>
    <col min="14593" max="14593" width="26.140625" style="29" customWidth="1"/>
    <col min="14594" max="14594" width="23.28515625" style="29" customWidth="1"/>
    <col min="14595" max="14595" width="24.7109375" style="29" customWidth="1"/>
    <col min="14596" max="14596" width="18.42578125" style="29" customWidth="1"/>
    <col min="14597" max="14597" width="21.42578125" style="29" bestFit="1" customWidth="1"/>
    <col min="14598" max="14598" width="23.42578125" style="29" customWidth="1"/>
    <col min="14599" max="14599" width="25.5703125" style="29" customWidth="1"/>
    <col min="14600" max="14600" width="11.42578125" style="29"/>
    <col min="14601" max="14601" width="20.85546875" style="29" customWidth="1"/>
    <col min="14602" max="14844" width="11.42578125" style="29"/>
    <col min="14845" max="14845" width="4.140625" style="29" customWidth="1"/>
    <col min="14846" max="14846" width="41.28515625" style="29" customWidth="1"/>
    <col min="14847" max="14847" width="16.7109375" style="29" customWidth="1"/>
    <col min="14848" max="14848" width="19.28515625" style="29" customWidth="1"/>
    <col min="14849" max="14849" width="26.140625" style="29" customWidth="1"/>
    <col min="14850" max="14850" width="23.28515625" style="29" customWidth="1"/>
    <col min="14851" max="14851" width="24.7109375" style="29" customWidth="1"/>
    <col min="14852" max="14852" width="18.42578125" style="29" customWidth="1"/>
    <col min="14853" max="14853" width="21.42578125" style="29" bestFit="1" customWidth="1"/>
    <col min="14854" max="14854" width="23.42578125" style="29" customWidth="1"/>
    <col min="14855" max="14855" width="25.5703125" style="29" customWidth="1"/>
    <col min="14856" max="14856" width="11.42578125" style="29"/>
    <col min="14857" max="14857" width="20.85546875" style="29" customWidth="1"/>
    <col min="14858" max="15100" width="11.42578125" style="29"/>
    <col min="15101" max="15101" width="4.140625" style="29" customWidth="1"/>
    <col min="15102" max="15102" width="41.28515625" style="29" customWidth="1"/>
    <col min="15103" max="15103" width="16.7109375" style="29" customWidth="1"/>
    <col min="15104" max="15104" width="19.28515625" style="29" customWidth="1"/>
    <col min="15105" max="15105" width="26.140625" style="29" customWidth="1"/>
    <col min="15106" max="15106" width="23.28515625" style="29" customWidth="1"/>
    <col min="15107" max="15107" width="24.7109375" style="29" customWidth="1"/>
    <col min="15108" max="15108" width="18.42578125" style="29" customWidth="1"/>
    <col min="15109" max="15109" width="21.42578125" style="29" bestFit="1" customWidth="1"/>
    <col min="15110" max="15110" width="23.42578125" style="29" customWidth="1"/>
    <col min="15111" max="15111" width="25.5703125" style="29" customWidth="1"/>
    <col min="15112" max="15112" width="11.42578125" style="29"/>
    <col min="15113" max="15113" width="20.85546875" style="29" customWidth="1"/>
    <col min="15114" max="15356" width="11.42578125" style="29"/>
    <col min="15357" max="15357" width="4.140625" style="29" customWidth="1"/>
    <col min="15358" max="15358" width="41.28515625" style="29" customWidth="1"/>
    <col min="15359" max="15359" width="16.7109375" style="29" customWidth="1"/>
    <col min="15360" max="15360" width="19.28515625" style="29" customWidth="1"/>
    <col min="15361" max="15361" width="26.140625" style="29" customWidth="1"/>
    <col min="15362" max="15362" width="23.28515625" style="29" customWidth="1"/>
    <col min="15363" max="15363" width="24.7109375" style="29" customWidth="1"/>
    <col min="15364" max="15364" width="18.42578125" style="29" customWidth="1"/>
    <col min="15365" max="15365" width="21.42578125" style="29" bestFit="1" customWidth="1"/>
    <col min="15366" max="15366" width="23.42578125" style="29" customWidth="1"/>
    <col min="15367" max="15367" width="25.5703125" style="29" customWidth="1"/>
    <col min="15368" max="15368" width="11.42578125" style="29"/>
    <col min="15369" max="15369" width="20.85546875" style="29" customWidth="1"/>
    <col min="15370" max="15612" width="11.42578125" style="29"/>
    <col min="15613" max="15613" width="4.140625" style="29" customWidth="1"/>
    <col min="15614" max="15614" width="41.28515625" style="29" customWidth="1"/>
    <col min="15615" max="15615" width="16.7109375" style="29" customWidth="1"/>
    <col min="15616" max="15616" width="19.28515625" style="29" customWidth="1"/>
    <col min="15617" max="15617" width="26.140625" style="29" customWidth="1"/>
    <col min="15618" max="15618" width="23.28515625" style="29" customWidth="1"/>
    <col min="15619" max="15619" width="24.7109375" style="29" customWidth="1"/>
    <col min="15620" max="15620" width="18.42578125" style="29" customWidth="1"/>
    <col min="15621" max="15621" width="21.42578125" style="29" bestFit="1" customWidth="1"/>
    <col min="15622" max="15622" width="23.42578125" style="29" customWidth="1"/>
    <col min="15623" max="15623" width="25.5703125" style="29" customWidth="1"/>
    <col min="15624" max="15624" width="11.42578125" style="29"/>
    <col min="15625" max="15625" width="20.85546875" style="29" customWidth="1"/>
    <col min="15626" max="15868" width="11.42578125" style="29"/>
    <col min="15869" max="15869" width="4.140625" style="29" customWidth="1"/>
    <col min="15870" max="15870" width="41.28515625" style="29" customWidth="1"/>
    <col min="15871" max="15871" width="16.7109375" style="29" customWidth="1"/>
    <col min="15872" max="15872" width="19.28515625" style="29" customWidth="1"/>
    <col min="15873" max="15873" width="26.140625" style="29" customWidth="1"/>
    <col min="15874" max="15874" width="23.28515625" style="29" customWidth="1"/>
    <col min="15875" max="15875" width="24.7109375" style="29" customWidth="1"/>
    <col min="15876" max="15876" width="18.42578125" style="29" customWidth="1"/>
    <col min="15877" max="15877" width="21.42578125" style="29" bestFit="1" customWidth="1"/>
    <col min="15878" max="15878" width="23.42578125" style="29" customWidth="1"/>
    <col min="15879" max="15879" width="25.5703125" style="29" customWidth="1"/>
    <col min="15880" max="15880" width="11.42578125" style="29"/>
    <col min="15881" max="15881" width="20.85546875" style="29" customWidth="1"/>
    <col min="15882" max="16124" width="11.42578125" style="29"/>
    <col min="16125" max="16125" width="4.140625" style="29" customWidth="1"/>
    <col min="16126" max="16126" width="41.28515625" style="29" customWidth="1"/>
    <col min="16127" max="16127" width="16.7109375" style="29" customWidth="1"/>
    <col min="16128" max="16128" width="19.28515625" style="29" customWidth="1"/>
    <col min="16129" max="16129" width="26.140625" style="29" customWidth="1"/>
    <col min="16130" max="16130" width="23.28515625" style="29" customWidth="1"/>
    <col min="16131" max="16131" width="24.7109375" style="29" customWidth="1"/>
    <col min="16132" max="16132" width="18.42578125" style="29" customWidth="1"/>
    <col min="16133" max="16133" width="21.42578125" style="29" bestFit="1" customWidth="1"/>
    <col min="16134" max="16134" width="23.42578125" style="29" customWidth="1"/>
    <col min="16135" max="16135" width="25.5703125" style="29" customWidth="1"/>
    <col min="16136" max="16136" width="11.42578125" style="29"/>
    <col min="16137" max="16137" width="20.85546875" style="29" customWidth="1"/>
    <col min="16138" max="16384" width="11.42578125" style="29"/>
  </cols>
  <sheetData>
    <row r="1" spans="1:12" ht="15" customHeight="1" x14ac:dyDescent="0.25">
      <c r="A1" s="96"/>
      <c r="B1" s="91"/>
      <c r="C1" s="91"/>
      <c r="D1" s="91"/>
      <c r="E1" s="91"/>
      <c r="F1" s="91"/>
      <c r="G1" s="91"/>
      <c r="H1" s="91"/>
      <c r="I1" s="91"/>
      <c r="J1" s="91"/>
      <c r="K1" s="91"/>
    </row>
    <row r="2" spans="1:12" ht="15" customHeight="1" x14ac:dyDescent="0.25">
      <c r="A2" s="96"/>
      <c r="B2" s="91"/>
      <c r="C2" s="91"/>
      <c r="D2" s="91"/>
      <c r="E2" s="91"/>
      <c r="F2" s="91"/>
      <c r="G2" s="91"/>
      <c r="H2" s="91"/>
      <c r="I2" s="91"/>
      <c r="J2" s="91"/>
      <c r="K2" s="91"/>
    </row>
    <row r="3" spans="1:12" ht="15" customHeight="1" x14ac:dyDescent="0.25">
      <c r="A3" s="96"/>
      <c r="B3" s="91"/>
      <c r="C3" s="91"/>
      <c r="D3" s="91"/>
      <c r="E3" s="91"/>
      <c r="F3" s="91"/>
      <c r="G3" s="91"/>
      <c r="H3" s="91"/>
      <c r="I3" s="91"/>
      <c r="J3" s="91"/>
      <c r="K3" s="91"/>
    </row>
    <row r="4" spans="1:12" ht="15" customHeight="1" x14ac:dyDescent="0.25">
      <c r="A4" s="96"/>
      <c r="B4" s="91"/>
      <c r="C4" s="91"/>
      <c r="D4" s="91"/>
      <c r="E4" s="91"/>
      <c r="F4" s="91"/>
      <c r="G4" s="91"/>
      <c r="H4" s="91"/>
      <c r="I4" s="91"/>
      <c r="J4" s="91"/>
      <c r="K4" s="91"/>
    </row>
    <row r="5" spans="1:12" ht="15" customHeight="1" x14ac:dyDescent="0.25">
      <c r="A5" s="96"/>
      <c r="B5" s="91"/>
      <c r="C5" s="91"/>
      <c r="D5" s="91"/>
      <c r="E5" s="91"/>
      <c r="F5" s="91"/>
      <c r="G5" s="91"/>
      <c r="H5" s="91"/>
      <c r="I5" s="91"/>
      <c r="J5" s="91"/>
      <c r="K5" s="91"/>
    </row>
    <row r="6" spans="1:12" ht="15" customHeight="1" x14ac:dyDescent="0.25">
      <c r="A6" s="96"/>
      <c r="B6" s="91"/>
      <c r="C6" s="91"/>
      <c r="D6" s="91"/>
      <c r="E6" s="91"/>
      <c r="F6" s="91"/>
      <c r="G6" s="91"/>
      <c r="H6" s="91"/>
      <c r="I6" s="91"/>
      <c r="J6" s="91"/>
      <c r="K6" s="91"/>
    </row>
    <row r="7" spans="1:12" ht="42" customHeight="1" x14ac:dyDescent="0.25">
      <c r="A7" s="307" t="s">
        <v>187</v>
      </c>
      <c r="B7" s="308"/>
      <c r="C7" s="308"/>
      <c r="D7" s="308"/>
      <c r="E7" s="308"/>
      <c r="F7" s="308"/>
      <c r="G7" s="308"/>
      <c r="H7" s="308"/>
      <c r="I7" s="309"/>
      <c r="J7" s="309"/>
      <c r="K7" s="310"/>
      <c r="L7" s="28"/>
    </row>
    <row r="8" spans="1:12" ht="23.25" customHeight="1" x14ac:dyDescent="0.25">
      <c r="A8" s="311" t="s">
        <v>113</v>
      </c>
      <c r="B8" s="311"/>
      <c r="C8" s="312" t="s">
        <v>114</v>
      </c>
      <c r="D8" s="312" t="s">
        <v>115</v>
      </c>
      <c r="E8" s="314" t="s">
        <v>116</v>
      </c>
      <c r="F8" s="315"/>
      <c r="G8" s="316"/>
      <c r="H8" s="317" t="s">
        <v>117</v>
      </c>
      <c r="I8" s="317" t="s">
        <v>184</v>
      </c>
      <c r="J8" s="317" t="s">
        <v>118</v>
      </c>
      <c r="K8" s="317" t="s">
        <v>119</v>
      </c>
    </row>
    <row r="9" spans="1:12" ht="55.5" customHeight="1" x14ac:dyDescent="0.25">
      <c r="A9" s="311"/>
      <c r="B9" s="311"/>
      <c r="C9" s="313" t="s">
        <v>120</v>
      </c>
      <c r="D9" s="313"/>
      <c r="E9" s="179" t="s">
        <v>121</v>
      </c>
      <c r="F9" s="179" t="s">
        <v>122</v>
      </c>
      <c r="G9" s="179" t="s">
        <v>123</v>
      </c>
      <c r="H9" s="318"/>
      <c r="I9" s="319"/>
      <c r="J9" s="321"/>
      <c r="K9" s="321" t="s">
        <v>124</v>
      </c>
    </row>
    <row r="10" spans="1:12" ht="24" customHeight="1" x14ac:dyDescent="0.25">
      <c r="A10" s="30">
        <v>2</v>
      </c>
      <c r="B10" s="31" t="s">
        <v>197</v>
      </c>
      <c r="C10" s="32"/>
      <c r="D10" s="32"/>
      <c r="E10" s="32"/>
      <c r="F10" s="32"/>
      <c r="G10" s="32"/>
      <c r="H10" s="33">
        <f>SUM(C10:G10)</f>
        <v>0</v>
      </c>
      <c r="I10" s="319"/>
      <c r="J10" s="322"/>
      <c r="K10" s="324"/>
    </row>
    <row r="11" spans="1:12" ht="24" customHeight="1" x14ac:dyDescent="0.25">
      <c r="A11" s="30">
        <v>3</v>
      </c>
      <c r="B11" s="31" t="s">
        <v>10</v>
      </c>
      <c r="C11" s="32"/>
      <c r="D11" s="32"/>
      <c r="E11" s="32"/>
      <c r="F11" s="32"/>
      <c r="G11" s="32"/>
      <c r="H11" s="33">
        <f>SUM(C11:G11)</f>
        <v>0</v>
      </c>
      <c r="I11" s="319"/>
      <c r="J11" s="322"/>
      <c r="K11" s="324"/>
    </row>
    <row r="12" spans="1:12" ht="24" customHeight="1" x14ac:dyDescent="0.25">
      <c r="A12" s="30">
        <v>4</v>
      </c>
      <c r="B12" s="31" t="s">
        <v>11</v>
      </c>
      <c r="C12" s="32"/>
      <c r="D12" s="32"/>
      <c r="E12" s="32"/>
      <c r="F12" s="32"/>
      <c r="G12" s="115"/>
      <c r="H12" s="33">
        <f>SUM(C12:F12)</f>
        <v>0</v>
      </c>
      <c r="I12" s="319"/>
      <c r="J12" s="322"/>
      <c r="K12" s="324"/>
    </row>
    <row r="13" spans="1:12" ht="24" customHeight="1" x14ac:dyDescent="0.25">
      <c r="A13" s="30">
        <v>5</v>
      </c>
      <c r="B13" s="31" t="s">
        <v>12</v>
      </c>
      <c r="C13" s="32"/>
      <c r="D13" s="32"/>
      <c r="E13" s="32"/>
      <c r="F13" s="32"/>
      <c r="G13" s="115"/>
      <c r="H13" s="33">
        <f>SUM(C13:F13)</f>
        <v>0</v>
      </c>
      <c r="I13" s="319"/>
      <c r="J13" s="322"/>
      <c r="K13" s="324"/>
    </row>
    <row r="14" spans="1:12" ht="24" customHeight="1" x14ac:dyDescent="0.25">
      <c r="A14" s="30">
        <v>6</v>
      </c>
      <c r="B14" s="31" t="s">
        <v>13</v>
      </c>
      <c r="C14" s="32"/>
      <c r="D14" s="32"/>
      <c r="E14" s="32"/>
      <c r="F14" s="32"/>
      <c r="G14" s="115"/>
      <c r="H14" s="33">
        <f>SUM(C14:F14)</f>
        <v>0</v>
      </c>
      <c r="I14" s="319"/>
      <c r="J14" s="322"/>
      <c r="K14" s="324"/>
    </row>
    <row r="15" spans="1:12" ht="24" customHeight="1" x14ac:dyDescent="0.25">
      <c r="A15" s="30">
        <v>7</v>
      </c>
      <c r="B15" s="31" t="s">
        <v>14</v>
      </c>
      <c r="C15" s="32"/>
      <c r="D15" s="32"/>
      <c r="E15" s="32"/>
      <c r="F15" s="32"/>
      <c r="G15" s="115"/>
      <c r="H15" s="33">
        <f>SUM(C15:F15)</f>
        <v>0</v>
      </c>
      <c r="I15" s="319"/>
      <c r="J15" s="322"/>
      <c r="K15" s="324"/>
    </row>
    <row r="16" spans="1:12" ht="29.25" customHeight="1" x14ac:dyDescent="0.25">
      <c r="A16" s="30">
        <v>8</v>
      </c>
      <c r="B16" s="31" t="s">
        <v>15</v>
      </c>
      <c r="C16" s="32"/>
      <c r="D16" s="32"/>
      <c r="E16" s="32"/>
      <c r="F16" s="32"/>
      <c r="G16" s="115"/>
      <c r="H16" s="33">
        <f>SUM(C16:F16)</f>
        <v>0</v>
      </c>
      <c r="I16" s="319"/>
      <c r="J16" s="322"/>
      <c r="K16" s="324"/>
    </row>
    <row r="17" spans="1:11" ht="24" customHeight="1" x14ac:dyDescent="0.25">
      <c r="A17" s="326" t="s">
        <v>125</v>
      </c>
      <c r="B17" s="327"/>
      <c r="C17" s="328"/>
      <c r="D17" s="329"/>
      <c r="E17" s="329"/>
      <c r="F17" s="329"/>
      <c r="G17" s="330"/>
      <c r="H17" s="32"/>
      <c r="I17" s="319"/>
      <c r="J17" s="322"/>
      <c r="K17" s="324"/>
    </row>
    <row r="18" spans="1:11" ht="24" customHeight="1" x14ac:dyDescent="0.25">
      <c r="A18" s="332" t="s">
        <v>126</v>
      </c>
      <c r="B18" s="332"/>
      <c r="C18" s="34">
        <f t="shared" ref="C18:H18" si="0">SUM(C10:C17)</f>
        <v>0</v>
      </c>
      <c r="D18" s="34">
        <f t="shared" si="0"/>
        <v>0</v>
      </c>
      <c r="E18" s="34">
        <f t="shared" si="0"/>
        <v>0</v>
      </c>
      <c r="F18" s="34">
        <f t="shared" si="0"/>
        <v>0</v>
      </c>
      <c r="G18" s="34">
        <f t="shared" si="0"/>
        <v>0</v>
      </c>
      <c r="H18" s="34">
        <f t="shared" si="0"/>
        <v>0</v>
      </c>
      <c r="I18" s="319"/>
      <c r="J18" s="322"/>
      <c r="K18" s="324"/>
    </row>
    <row r="19" spans="1:11" ht="24" customHeight="1" x14ac:dyDescent="0.25">
      <c r="A19" s="333" t="s">
        <v>127</v>
      </c>
      <c r="B19" s="334"/>
      <c r="C19" s="334"/>
      <c r="D19" s="334"/>
      <c r="E19" s="334"/>
      <c r="F19" s="334"/>
      <c r="G19" s="335"/>
      <c r="H19" s="213"/>
      <c r="I19" s="320"/>
      <c r="J19" s="323"/>
      <c r="K19" s="325"/>
    </row>
    <row r="20" spans="1:11" s="36" customFormat="1" ht="24" customHeight="1" x14ac:dyDescent="0.25">
      <c r="A20" s="336" t="s">
        <v>6</v>
      </c>
      <c r="B20" s="337"/>
      <c r="C20" s="337"/>
      <c r="D20" s="337"/>
      <c r="E20" s="337"/>
      <c r="F20" s="337"/>
      <c r="G20" s="338"/>
      <c r="H20" s="33">
        <f>H18+H19</f>
        <v>0</v>
      </c>
      <c r="I20" s="33">
        <f>H20-J20-K20</f>
        <v>0</v>
      </c>
      <c r="J20" s="35"/>
      <c r="K20" s="35"/>
    </row>
    <row r="21" spans="1:11" s="36" customFormat="1" ht="24" customHeight="1" x14ac:dyDescent="0.25">
      <c r="A21" s="94"/>
      <c r="B21" s="95"/>
      <c r="C21" s="154"/>
      <c r="D21" s="154"/>
      <c r="E21" s="154"/>
      <c r="F21" s="92"/>
      <c r="G21" s="92"/>
      <c r="H21" s="93"/>
      <c r="I21" s="91"/>
      <c r="J21" s="212" t="e">
        <f>J20/(I20+J20+K20)</f>
        <v>#DIV/0!</v>
      </c>
      <c r="K21" s="39"/>
    </row>
    <row r="22" spans="1:11" s="111" customFormat="1" ht="24" customHeight="1" x14ac:dyDescent="0.25">
      <c r="A22" s="108"/>
      <c r="B22" s="331" t="s">
        <v>203</v>
      </c>
      <c r="C22" s="331"/>
      <c r="D22" s="331"/>
      <c r="E22" s="331"/>
      <c r="F22" s="109"/>
      <c r="G22" s="109"/>
      <c r="H22" s="109"/>
      <c r="I22" s="109"/>
      <c r="J22" s="110"/>
      <c r="K22" s="110"/>
    </row>
    <row r="23" spans="1:11" s="36" customFormat="1" ht="18.75" customHeight="1" x14ac:dyDescent="0.25">
      <c r="A23" s="95"/>
      <c r="B23" s="331" t="s">
        <v>200</v>
      </c>
      <c r="C23" s="331"/>
      <c r="D23" s="331"/>
      <c r="E23" s="331"/>
      <c r="F23" s="90"/>
      <c r="G23" s="90"/>
      <c r="H23" s="90"/>
      <c r="I23" s="90"/>
      <c r="J23" s="91"/>
      <c r="K23" s="91"/>
    </row>
    <row r="24" spans="1:11" s="36" customFormat="1" ht="18.75" customHeight="1" x14ac:dyDescent="0.2">
      <c r="A24" s="95"/>
      <c r="B24" s="95"/>
      <c r="C24" s="156" t="e">
        <f>H19/H18</f>
        <v>#DIV/0!</v>
      </c>
      <c r="D24" s="155"/>
      <c r="E24" s="155"/>
      <c r="F24" s="92"/>
      <c r="G24" s="92"/>
      <c r="I24" s="91"/>
      <c r="J24" s="91"/>
      <c r="K24" s="91"/>
    </row>
    <row r="25" spans="1:11" s="36" customFormat="1" ht="18.75" customHeight="1" x14ac:dyDescent="0.2">
      <c r="A25" s="41"/>
      <c r="B25" s="40"/>
      <c r="C25" s="40"/>
      <c r="D25" s="40"/>
      <c r="E25" s="40"/>
      <c r="F25" s="37"/>
      <c r="G25" s="37"/>
      <c r="H25" s="38"/>
    </row>
    <row r="26" spans="1:11" s="36" customFormat="1" ht="23.25" customHeight="1" x14ac:dyDescent="0.25">
      <c r="A26" s="42"/>
      <c r="B26" s="43"/>
      <c r="E26" s="44"/>
      <c r="F26" s="44"/>
      <c r="G26" s="44"/>
      <c r="H26" s="45"/>
    </row>
    <row r="27" spans="1:11" s="36" customFormat="1" ht="19.5" customHeight="1" x14ac:dyDescent="0.25">
      <c r="A27" s="46"/>
      <c r="B27" s="43"/>
      <c r="C27" s="99"/>
      <c r="E27" s="29"/>
      <c r="F27" s="47"/>
      <c r="G27" s="47"/>
      <c r="H27" s="28"/>
    </row>
    <row r="28" spans="1:11" ht="18.75" customHeight="1" x14ac:dyDescent="0.25">
      <c r="A28" s="28"/>
      <c r="B28" s="28"/>
      <c r="C28" s="28"/>
      <c r="D28" s="28"/>
      <c r="E28" s="28"/>
      <c r="F28" s="28"/>
      <c r="G28" s="28"/>
      <c r="H28" s="28"/>
    </row>
    <row r="29" spans="1:11" ht="18" customHeight="1" x14ac:dyDescent="0.25"/>
  </sheetData>
  <sheetProtection password="C759" sheet="1" objects="1" scenarios="1" formatCells="0" formatColumns="0" formatRows="0"/>
  <mergeCells count="16">
    <mergeCell ref="B23:E23"/>
    <mergeCell ref="B22:E22"/>
    <mergeCell ref="A18:B18"/>
    <mergeCell ref="A19:G19"/>
    <mergeCell ref="A20:G20"/>
    <mergeCell ref="A7:K7"/>
    <mergeCell ref="A8:B9"/>
    <mergeCell ref="C8:C9"/>
    <mergeCell ref="D8:D9"/>
    <mergeCell ref="E8:G8"/>
    <mergeCell ref="H8:H9"/>
    <mergeCell ref="I8:I19"/>
    <mergeCell ref="J8:J19"/>
    <mergeCell ref="K8:K19"/>
    <mergeCell ref="A17:B17"/>
    <mergeCell ref="C17:G17"/>
  </mergeCells>
  <conditionalFormatting sqref="C24">
    <cfRule type="cellIs" dxfId="33" priority="1" operator="greaterThan">
      <formula>0.08</formula>
    </cfRule>
  </conditionalFormatting>
  <pageMargins left="0.7" right="0.7" top="0.75" bottom="0.75" header="0.3" footer="0.3"/>
  <pageSetup paperSize="9" scale="4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7"/>
  <sheetViews>
    <sheetView view="pageBreakPreview" zoomScale="80" zoomScaleNormal="70" zoomScaleSheetLayoutView="80" workbookViewId="0">
      <selection activeCell="A20" sqref="A20"/>
    </sheetView>
  </sheetViews>
  <sheetFormatPr baseColWidth="10" defaultRowHeight="15" x14ac:dyDescent="0.25"/>
  <cols>
    <col min="1" max="1" width="16.7109375" style="139" customWidth="1"/>
    <col min="2" max="2" width="18" style="139" customWidth="1"/>
    <col min="3" max="3" width="34.140625" style="139" customWidth="1"/>
    <col min="4" max="5" width="20.7109375" style="139" customWidth="1"/>
    <col min="6" max="6" width="25" style="139" customWidth="1"/>
    <col min="7" max="7" width="26.5703125" style="139" customWidth="1"/>
    <col min="8" max="8" width="21.42578125" style="139" customWidth="1"/>
    <col min="9" max="10" width="25.85546875" style="139" customWidth="1"/>
    <col min="11" max="255" width="11.42578125" style="139"/>
    <col min="256" max="256" width="15.140625" style="139" customWidth="1"/>
    <col min="257" max="257" width="18" style="139" customWidth="1"/>
    <col min="258" max="258" width="34.140625" style="139" customWidth="1"/>
    <col min="259" max="260" width="20.7109375" style="139" customWidth="1"/>
    <col min="261" max="261" width="25" style="139" customWidth="1"/>
    <col min="262" max="262" width="17.28515625" style="139" customWidth="1"/>
    <col min="263" max="263" width="19.42578125" style="139" customWidth="1"/>
    <col min="264" max="264" width="25.85546875" style="139" customWidth="1"/>
    <col min="265" max="265" width="21.28515625" style="139" customWidth="1"/>
    <col min="266" max="511" width="11.42578125" style="139"/>
    <col min="512" max="512" width="15.140625" style="139" customWidth="1"/>
    <col min="513" max="513" width="18" style="139" customWidth="1"/>
    <col min="514" max="514" width="34.140625" style="139" customWidth="1"/>
    <col min="515" max="516" width="20.7109375" style="139" customWidth="1"/>
    <col min="517" max="517" width="25" style="139" customWidth="1"/>
    <col min="518" max="518" width="17.28515625" style="139" customWidth="1"/>
    <col min="519" max="519" width="19.42578125" style="139" customWidth="1"/>
    <col min="520" max="520" width="25.85546875" style="139" customWidth="1"/>
    <col min="521" max="521" width="21.28515625" style="139" customWidth="1"/>
    <col min="522" max="767" width="11.42578125" style="139"/>
    <col min="768" max="768" width="15.140625" style="139" customWidth="1"/>
    <col min="769" max="769" width="18" style="139" customWidth="1"/>
    <col min="770" max="770" width="34.140625" style="139" customWidth="1"/>
    <col min="771" max="772" width="20.7109375" style="139" customWidth="1"/>
    <col min="773" max="773" width="25" style="139" customWidth="1"/>
    <col min="774" max="774" width="17.28515625" style="139" customWidth="1"/>
    <col min="775" max="775" width="19.42578125" style="139" customWidth="1"/>
    <col min="776" max="776" width="25.85546875" style="139" customWidth="1"/>
    <col min="777" max="777" width="21.28515625" style="139" customWidth="1"/>
    <col min="778" max="1023" width="11.42578125" style="139"/>
    <col min="1024" max="1024" width="15.140625" style="139" customWidth="1"/>
    <col min="1025" max="1025" width="18" style="139" customWidth="1"/>
    <col min="1026" max="1026" width="34.140625" style="139" customWidth="1"/>
    <col min="1027" max="1028" width="20.7109375" style="139" customWidth="1"/>
    <col min="1029" max="1029" width="25" style="139" customWidth="1"/>
    <col min="1030" max="1030" width="17.28515625" style="139" customWidth="1"/>
    <col min="1031" max="1031" width="19.42578125" style="139" customWidth="1"/>
    <col min="1032" max="1032" width="25.85546875" style="139" customWidth="1"/>
    <col min="1033" max="1033" width="21.28515625" style="139" customWidth="1"/>
    <col min="1034" max="1279" width="11.42578125" style="139"/>
    <col min="1280" max="1280" width="15.140625" style="139" customWidth="1"/>
    <col min="1281" max="1281" width="18" style="139" customWidth="1"/>
    <col min="1282" max="1282" width="34.140625" style="139" customWidth="1"/>
    <col min="1283" max="1284" width="20.7109375" style="139" customWidth="1"/>
    <col min="1285" max="1285" width="25" style="139" customWidth="1"/>
    <col min="1286" max="1286" width="17.28515625" style="139" customWidth="1"/>
    <col min="1287" max="1287" width="19.42578125" style="139" customWidth="1"/>
    <col min="1288" max="1288" width="25.85546875" style="139" customWidth="1"/>
    <col min="1289" max="1289" width="21.28515625" style="139" customWidth="1"/>
    <col min="1290" max="1535" width="11.42578125" style="139"/>
    <col min="1536" max="1536" width="15.140625" style="139" customWidth="1"/>
    <col min="1537" max="1537" width="18" style="139" customWidth="1"/>
    <col min="1538" max="1538" width="34.140625" style="139" customWidth="1"/>
    <col min="1539" max="1540" width="20.7109375" style="139" customWidth="1"/>
    <col min="1541" max="1541" width="25" style="139" customWidth="1"/>
    <col min="1542" max="1542" width="17.28515625" style="139" customWidth="1"/>
    <col min="1543" max="1543" width="19.42578125" style="139" customWidth="1"/>
    <col min="1544" max="1544" width="25.85546875" style="139" customWidth="1"/>
    <col min="1545" max="1545" width="21.28515625" style="139" customWidth="1"/>
    <col min="1546" max="1791" width="11.42578125" style="139"/>
    <col min="1792" max="1792" width="15.140625" style="139" customWidth="1"/>
    <col min="1793" max="1793" width="18" style="139" customWidth="1"/>
    <col min="1794" max="1794" width="34.140625" style="139" customWidth="1"/>
    <col min="1795" max="1796" width="20.7109375" style="139" customWidth="1"/>
    <col min="1797" max="1797" width="25" style="139" customWidth="1"/>
    <col min="1798" max="1798" width="17.28515625" style="139" customWidth="1"/>
    <col min="1799" max="1799" width="19.42578125" style="139" customWidth="1"/>
    <col min="1800" max="1800" width="25.85546875" style="139" customWidth="1"/>
    <col min="1801" max="1801" width="21.28515625" style="139" customWidth="1"/>
    <col min="1802" max="2047" width="11.42578125" style="139"/>
    <col min="2048" max="2048" width="15.140625" style="139" customWidth="1"/>
    <col min="2049" max="2049" width="18" style="139" customWidth="1"/>
    <col min="2050" max="2050" width="34.140625" style="139" customWidth="1"/>
    <col min="2051" max="2052" width="20.7109375" style="139" customWidth="1"/>
    <col min="2053" max="2053" width="25" style="139" customWidth="1"/>
    <col min="2054" max="2054" width="17.28515625" style="139" customWidth="1"/>
    <col min="2055" max="2055" width="19.42578125" style="139" customWidth="1"/>
    <col min="2056" max="2056" width="25.85546875" style="139" customWidth="1"/>
    <col min="2057" max="2057" width="21.28515625" style="139" customWidth="1"/>
    <col min="2058" max="2303" width="11.42578125" style="139"/>
    <col min="2304" max="2304" width="15.140625" style="139" customWidth="1"/>
    <col min="2305" max="2305" width="18" style="139" customWidth="1"/>
    <col min="2306" max="2306" width="34.140625" style="139" customWidth="1"/>
    <col min="2307" max="2308" width="20.7109375" style="139" customWidth="1"/>
    <col min="2309" max="2309" width="25" style="139" customWidth="1"/>
    <col min="2310" max="2310" width="17.28515625" style="139" customWidth="1"/>
    <col min="2311" max="2311" width="19.42578125" style="139" customWidth="1"/>
    <col min="2312" max="2312" width="25.85546875" style="139" customWidth="1"/>
    <col min="2313" max="2313" width="21.28515625" style="139" customWidth="1"/>
    <col min="2314" max="2559" width="11.42578125" style="139"/>
    <col min="2560" max="2560" width="15.140625" style="139" customWidth="1"/>
    <col min="2561" max="2561" width="18" style="139" customWidth="1"/>
    <col min="2562" max="2562" width="34.140625" style="139" customWidth="1"/>
    <col min="2563" max="2564" width="20.7109375" style="139" customWidth="1"/>
    <col min="2565" max="2565" width="25" style="139" customWidth="1"/>
    <col min="2566" max="2566" width="17.28515625" style="139" customWidth="1"/>
    <col min="2567" max="2567" width="19.42578125" style="139" customWidth="1"/>
    <col min="2568" max="2568" width="25.85546875" style="139" customWidth="1"/>
    <col min="2569" max="2569" width="21.28515625" style="139" customWidth="1"/>
    <col min="2570" max="2815" width="11.42578125" style="139"/>
    <col min="2816" max="2816" width="15.140625" style="139" customWidth="1"/>
    <col min="2817" max="2817" width="18" style="139" customWidth="1"/>
    <col min="2818" max="2818" width="34.140625" style="139" customWidth="1"/>
    <col min="2819" max="2820" width="20.7109375" style="139" customWidth="1"/>
    <col min="2821" max="2821" width="25" style="139" customWidth="1"/>
    <col min="2822" max="2822" width="17.28515625" style="139" customWidth="1"/>
    <col min="2823" max="2823" width="19.42578125" style="139" customWidth="1"/>
    <col min="2824" max="2824" width="25.85546875" style="139" customWidth="1"/>
    <col min="2825" max="2825" width="21.28515625" style="139" customWidth="1"/>
    <col min="2826" max="3071" width="11.42578125" style="139"/>
    <col min="3072" max="3072" width="15.140625" style="139" customWidth="1"/>
    <col min="3073" max="3073" width="18" style="139" customWidth="1"/>
    <col min="3074" max="3074" width="34.140625" style="139" customWidth="1"/>
    <col min="3075" max="3076" width="20.7109375" style="139" customWidth="1"/>
    <col min="3077" max="3077" width="25" style="139" customWidth="1"/>
    <col min="3078" max="3078" width="17.28515625" style="139" customWidth="1"/>
    <col min="3079" max="3079" width="19.42578125" style="139" customWidth="1"/>
    <col min="3080" max="3080" width="25.85546875" style="139" customWidth="1"/>
    <col min="3081" max="3081" width="21.28515625" style="139" customWidth="1"/>
    <col min="3082" max="3327" width="11.42578125" style="139"/>
    <col min="3328" max="3328" width="15.140625" style="139" customWidth="1"/>
    <col min="3329" max="3329" width="18" style="139" customWidth="1"/>
    <col min="3330" max="3330" width="34.140625" style="139" customWidth="1"/>
    <col min="3331" max="3332" width="20.7109375" style="139" customWidth="1"/>
    <col min="3333" max="3333" width="25" style="139" customWidth="1"/>
    <col min="3334" max="3334" width="17.28515625" style="139" customWidth="1"/>
    <col min="3335" max="3335" width="19.42578125" style="139" customWidth="1"/>
    <col min="3336" max="3336" width="25.85546875" style="139" customWidth="1"/>
    <col min="3337" max="3337" width="21.28515625" style="139" customWidth="1"/>
    <col min="3338" max="3583" width="11.42578125" style="139"/>
    <col min="3584" max="3584" width="15.140625" style="139" customWidth="1"/>
    <col min="3585" max="3585" width="18" style="139" customWidth="1"/>
    <col min="3586" max="3586" width="34.140625" style="139" customWidth="1"/>
    <col min="3587" max="3588" width="20.7109375" style="139" customWidth="1"/>
    <col min="3589" max="3589" width="25" style="139" customWidth="1"/>
    <col min="3590" max="3590" width="17.28515625" style="139" customWidth="1"/>
    <col min="3591" max="3591" width="19.42578125" style="139" customWidth="1"/>
    <col min="3592" max="3592" width="25.85546875" style="139" customWidth="1"/>
    <col min="3593" max="3593" width="21.28515625" style="139" customWidth="1"/>
    <col min="3594" max="3839" width="11.42578125" style="139"/>
    <col min="3840" max="3840" width="15.140625" style="139" customWidth="1"/>
    <col min="3841" max="3841" width="18" style="139" customWidth="1"/>
    <col min="3842" max="3842" width="34.140625" style="139" customWidth="1"/>
    <col min="3843" max="3844" width="20.7109375" style="139" customWidth="1"/>
    <col min="3845" max="3845" width="25" style="139" customWidth="1"/>
    <col min="3846" max="3846" width="17.28515625" style="139" customWidth="1"/>
    <col min="3847" max="3847" width="19.42578125" style="139" customWidth="1"/>
    <col min="3848" max="3848" width="25.85546875" style="139" customWidth="1"/>
    <col min="3849" max="3849" width="21.28515625" style="139" customWidth="1"/>
    <col min="3850" max="4095" width="11.42578125" style="139"/>
    <col min="4096" max="4096" width="15.140625" style="139" customWidth="1"/>
    <col min="4097" max="4097" width="18" style="139" customWidth="1"/>
    <col min="4098" max="4098" width="34.140625" style="139" customWidth="1"/>
    <col min="4099" max="4100" width="20.7109375" style="139" customWidth="1"/>
    <col min="4101" max="4101" width="25" style="139" customWidth="1"/>
    <col min="4102" max="4102" width="17.28515625" style="139" customWidth="1"/>
    <col min="4103" max="4103" width="19.42578125" style="139" customWidth="1"/>
    <col min="4104" max="4104" width="25.85546875" style="139" customWidth="1"/>
    <col min="4105" max="4105" width="21.28515625" style="139" customWidth="1"/>
    <col min="4106" max="4351" width="11.42578125" style="139"/>
    <col min="4352" max="4352" width="15.140625" style="139" customWidth="1"/>
    <col min="4353" max="4353" width="18" style="139" customWidth="1"/>
    <col min="4354" max="4354" width="34.140625" style="139" customWidth="1"/>
    <col min="4355" max="4356" width="20.7109375" style="139" customWidth="1"/>
    <col min="4357" max="4357" width="25" style="139" customWidth="1"/>
    <col min="4358" max="4358" width="17.28515625" style="139" customWidth="1"/>
    <col min="4359" max="4359" width="19.42578125" style="139" customWidth="1"/>
    <col min="4360" max="4360" width="25.85546875" style="139" customWidth="1"/>
    <col min="4361" max="4361" width="21.28515625" style="139" customWidth="1"/>
    <col min="4362" max="4607" width="11.42578125" style="139"/>
    <col min="4608" max="4608" width="15.140625" style="139" customWidth="1"/>
    <col min="4609" max="4609" width="18" style="139" customWidth="1"/>
    <col min="4610" max="4610" width="34.140625" style="139" customWidth="1"/>
    <col min="4611" max="4612" width="20.7109375" style="139" customWidth="1"/>
    <col min="4613" max="4613" width="25" style="139" customWidth="1"/>
    <col min="4614" max="4614" width="17.28515625" style="139" customWidth="1"/>
    <col min="4615" max="4615" width="19.42578125" style="139" customWidth="1"/>
    <col min="4616" max="4616" width="25.85546875" style="139" customWidth="1"/>
    <col min="4617" max="4617" width="21.28515625" style="139" customWidth="1"/>
    <col min="4618" max="4863" width="11.42578125" style="139"/>
    <col min="4864" max="4864" width="15.140625" style="139" customWidth="1"/>
    <col min="4865" max="4865" width="18" style="139" customWidth="1"/>
    <col min="4866" max="4866" width="34.140625" style="139" customWidth="1"/>
    <col min="4867" max="4868" width="20.7109375" style="139" customWidth="1"/>
    <col min="4869" max="4869" width="25" style="139" customWidth="1"/>
    <col min="4870" max="4870" width="17.28515625" style="139" customWidth="1"/>
    <col min="4871" max="4871" width="19.42578125" style="139" customWidth="1"/>
    <col min="4872" max="4872" width="25.85546875" style="139" customWidth="1"/>
    <col min="4873" max="4873" width="21.28515625" style="139" customWidth="1"/>
    <col min="4874" max="5119" width="11.42578125" style="139"/>
    <col min="5120" max="5120" width="15.140625" style="139" customWidth="1"/>
    <col min="5121" max="5121" width="18" style="139" customWidth="1"/>
    <col min="5122" max="5122" width="34.140625" style="139" customWidth="1"/>
    <col min="5123" max="5124" width="20.7109375" style="139" customWidth="1"/>
    <col min="5125" max="5125" width="25" style="139" customWidth="1"/>
    <col min="5126" max="5126" width="17.28515625" style="139" customWidth="1"/>
    <col min="5127" max="5127" width="19.42578125" style="139" customWidth="1"/>
    <col min="5128" max="5128" width="25.85546875" style="139" customWidth="1"/>
    <col min="5129" max="5129" width="21.28515625" style="139" customWidth="1"/>
    <col min="5130" max="5375" width="11.42578125" style="139"/>
    <col min="5376" max="5376" width="15.140625" style="139" customWidth="1"/>
    <col min="5377" max="5377" width="18" style="139" customWidth="1"/>
    <col min="5378" max="5378" width="34.140625" style="139" customWidth="1"/>
    <col min="5379" max="5380" width="20.7109375" style="139" customWidth="1"/>
    <col min="5381" max="5381" width="25" style="139" customWidth="1"/>
    <col min="5382" max="5382" width="17.28515625" style="139" customWidth="1"/>
    <col min="5383" max="5383" width="19.42578125" style="139" customWidth="1"/>
    <col min="5384" max="5384" width="25.85546875" style="139" customWidth="1"/>
    <col min="5385" max="5385" width="21.28515625" style="139" customWidth="1"/>
    <col min="5386" max="5631" width="11.42578125" style="139"/>
    <col min="5632" max="5632" width="15.140625" style="139" customWidth="1"/>
    <col min="5633" max="5633" width="18" style="139" customWidth="1"/>
    <col min="5634" max="5634" width="34.140625" style="139" customWidth="1"/>
    <col min="5635" max="5636" width="20.7109375" style="139" customWidth="1"/>
    <col min="5637" max="5637" width="25" style="139" customWidth="1"/>
    <col min="5638" max="5638" width="17.28515625" style="139" customWidth="1"/>
    <col min="5639" max="5639" width="19.42578125" style="139" customWidth="1"/>
    <col min="5640" max="5640" width="25.85546875" style="139" customWidth="1"/>
    <col min="5641" max="5641" width="21.28515625" style="139" customWidth="1"/>
    <col min="5642" max="5887" width="11.42578125" style="139"/>
    <col min="5888" max="5888" width="15.140625" style="139" customWidth="1"/>
    <col min="5889" max="5889" width="18" style="139" customWidth="1"/>
    <col min="5890" max="5890" width="34.140625" style="139" customWidth="1"/>
    <col min="5891" max="5892" width="20.7109375" style="139" customWidth="1"/>
    <col min="5893" max="5893" width="25" style="139" customWidth="1"/>
    <col min="5894" max="5894" width="17.28515625" style="139" customWidth="1"/>
    <col min="5895" max="5895" width="19.42578125" style="139" customWidth="1"/>
    <col min="5896" max="5896" width="25.85546875" style="139" customWidth="1"/>
    <col min="5897" max="5897" width="21.28515625" style="139" customWidth="1"/>
    <col min="5898" max="6143" width="11.42578125" style="139"/>
    <col min="6144" max="6144" width="15.140625" style="139" customWidth="1"/>
    <col min="6145" max="6145" width="18" style="139" customWidth="1"/>
    <col min="6146" max="6146" width="34.140625" style="139" customWidth="1"/>
    <col min="6147" max="6148" width="20.7109375" style="139" customWidth="1"/>
    <col min="6149" max="6149" width="25" style="139" customWidth="1"/>
    <col min="6150" max="6150" width="17.28515625" style="139" customWidth="1"/>
    <col min="6151" max="6151" width="19.42578125" style="139" customWidth="1"/>
    <col min="6152" max="6152" width="25.85546875" style="139" customWidth="1"/>
    <col min="6153" max="6153" width="21.28515625" style="139" customWidth="1"/>
    <col min="6154" max="6399" width="11.42578125" style="139"/>
    <col min="6400" max="6400" width="15.140625" style="139" customWidth="1"/>
    <col min="6401" max="6401" width="18" style="139" customWidth="1"/>
    <col min="6402" max="6402" width="34.140625" style="139" customWidth="1"/>
    <col min="6403" max="6404" width="20.7109375" style="139" customWidth="1"/>
    <col min="6405" max="6405" width="25" style="139" customWidth="1"/>
    <col min="6406" max="6406" width="17.28515625" style="139" customWidth="1"/>
    <col min="6407" max="6407" width="19.42578125" style="139" customWidth="1"/>
    <col min="6408" max="6408" width="25.85546875" style="139" customWidth="1"/>
    <col min="6409" max="6409" width="21.28515625" style="139" customWidth="1"/>
    <col min="6410" max="6655" width="11.42578125" style="139"/>
    <col min="6656" max="6656" width="15.140625" style="139" customWidth="1"/>
    <col min="6657" max="6657" width="18" style="139" customWidth="1"/>
    <col min="6658" max="6658" width="34.140625" style="139" customWidth="1"/>
    <col min="6659" max="6660" width="20.7109375" style="139" customWidth="1"/>
    <col min="6661" max="6661" width="25" style="139" customWidth="1"/>
    <col min="6662" max="6662" width="17.28515625" style="139" customWidth="1"/>
    <col min="6663" max="6663" width="19.42578125" style="139" customWidth="1"/>
    <col min="6664" max="6664" width="25.85546875" style="139" customWidth="1"/>
    <col min="6665" max="6665" width="21.28515625" style="139" customWidth="1"/>
    <col min="6666" max="6911" width="11.42578125" style="139"/>
    <col min="6912" max="6912" width="15.140625" style="139" customWidth="1"/>
    <col min="6913" max="6913" width="18" style="139" customWidth="1"/>
    <col min="6914" max="6914" width="34.140625" style="139" customWidth="1"/>
    <col min="6915" max="6916" width="20.7109375" style="139" customWidth="1"/>
    <col min="6917" max="6917" width="25" style="139" customWidth="1"/>
    <col min="6918" max="6918" width="17.28515625" style="139" customWidth="1"/>
    <col min="6919" max="6919" width="19.42578125" style="139" customWidth="1"/>
    <col min="6920" max="6920" width="25.85546875" style="139" customWidth="1"/>
    <col min="6921" max="6921" width="21.28515625" style="139" customWidth="1"/>
    <col min="6922" max="7167" width="11.42578125" style="139"/>
    <col min="7168" max="7168" width="15.140625" style="139" customWidth="1"/>
    <col min="7169" max="7169" width="18" style="139" customWidth="1"/>
    <col min="7170" max="7170" width="34.140625" style="139" customWidth="1"/>
    <col min="7171" max="7172" width="20.7109375" style="139" customWidth="1"/>
    <col min="7173" max="7173" width="25" style="139" customWidth="1"/>
    <col min="7174" max="7174" width="17.28515625" style="139" customWidth="1"/>
    <col min="7175" max="7175" width="19.42578125" style="139" customWidth="1"/>
    <col min="7176" max="7176" width="25.85546875" style="139" customWidth="1"/>
    <col min="7177" max="7177" width="21.28515625" style="139" customWidth="1"/>
    <col min="7178" max="7423" width="11.42578125" style="139"/>
    <col min="7424" max="7424" width="15.140625" style="139" customWidth="1"/>
    <col min="7425" max="7425" width="18" style="139" customWidth="1"/>
    <col min="7426" max="7426" width="34.140625" style="139" customWidth="1"/>
    <col min="7427" max="7428" width="20.7109375" style="139" customWidth="1"/>
    <col min="7429" max="7429" width="25" style="139" customWidth="1"/>
    <col min="7430" max="7430" width="17.28515625" style="139" customWidth="1"/>
    <col min="7431" max="7431" width="19.42578125" style="139" customWidth="1"/>
    <col min="7432" max="7432" width="25.85546875" style="139" customWidth="1"/>
    <col min="7433" max="7433" width="21.28515625" style="139" customWidth="1"/>
    <col min="7434" max="7679" width="11.42578125" style="139"/>
    <col min="7680" max="7680" width="15.140625" style="139" customWidth="1"/>
    <col min="7681" max="7681" width="18" style="139" customWidth="1"/>
    <col min="7682" max="7682" width="34.140625" style="139" customWidth="1"/>
    <col min="7683" max="7684" width="20.7109375" style="139" customWidth="1"/>
    <col min="7685" max="7685" width="25" style="139" customWidth="1"/>
    <col min="7686" max="7686" width="17.28515625" style="139" customWidth="1"/>
    <col min="7687" max="7687" width="19.42578125" style="139" customWidth="1"/>
    <col min="7688" max="7688" width="25.85546875" style="139" customWidth="1"/>
    <col min="7689" max="7689" width="21.28515625" style="139" customWidth="1"/>
    <col min="7690" max="7935" width="11.42578125" style="139"/>
    <col min="7936" max="7936" width="15.140625" style="139" customWidth="1"/>
    <col min="7937" max="7937" width="18" style="139" customWidth="1"/>
    <col min="7938" max="7938" width="34.140625" style="139" customWidth="1"/>
    <col min="7939" max="7940" width="20.7109375" style="139" customWidth="1"/>
    <col min="7941" max="7941" width="25" style="139" customWidth="1"/>
    <col min="7942" max="7942" width="17.28515625" style="139" customWidth="1"/>
    <col min="7943" max="7943" width="19.42578125" style="139" customWidth="1"/>
    <col min="7944" max="7944" width="25.85546875" style="139" customWidth="1"/>
    <col min="7945" max="7945" width="21.28515625" style="139" customWidth="1"/>
    <col min="7946" max="8191" width="11.42578125" style="139"/>
    <col min="8192" max="8192" width="15.140625" style="139" customWidth="1"/>
    <col min="8193" max="8193" width="18" style="139" customWidth="1"/>
    <col min="8194" max="8194" width="34.140625" style="139" customWidth="1"/>
    <col min="8195" max="8196" width="20.7109375" style="139" customWidth="1"/>
    <col min="8197" max="8197" width="25" style="139" customWidth="1"/>
    <col min="8198" max="8198" width="17.28515625" style="139" customWidth="1"/>
    <col min="8199" max="8199" width="19.42578125" style="139" customWidth="1"/>
    <col min="8200" max="8200" width="25.85546875" style="139" customWidth="1"/>
    <col min="8201" max="8201" width="21.28515625" style="139" customWidth="1"/>
    <col min="8202" max="8447" width="11.42578125" style="139"/>
    <col min="8448" max="8448" width="15.140625" style="139" customWidth="1"/>
    <col min="8449" max="8449" width="18" style="139" customWidth="1"/>
    <col min="8450" max="8450" width="34.140625" style="139" customWidth="1"/>
    <col min="8451" max="8452" width="20.7109375" style="139" customWidth="1"/>
    <col min="8453" max="8453" width="25" style="139" customWidth="1"/>
    <col min="8454" max="8454" width="17.28515625" style="139" customWidth="1"/>
    <col min="8455" max="8455" width="19.42578125" style="139" customWidth="1"/>
    <col min="8456" max="8456" width="25.85546875" style="139" customWidth="1"/>
    <col min="8457" max="8457" width="21.28515625" style="139" customWidth="1"/>
    <col min="8458" max="8703" width="11.42578125" style="139"/>
    <col min="8704" max="8704" width="15.140625" style="139" customWidth="1"/>
    <col min="8705" max="8705" width="18" style="139" customWidth="1"/>
    <col min="8706" max="8706" width="34.140625" style="139" customWidth="1"/>
    <col min="8707" max="8708" width="20.7109375" style="139" customWidth="1"/>
    <col min="8709" max="8709" width="25" style="139" customWidth="1"/>
    <col min="8710" max="8710" width="17.28515625" style="139" customWidth="1"/>
    <col min="8711" max="8711" width="19.42578125" style="139" customWidth="1"/>
    <col min="8712" max="8712" width="25.85546875" style="139" customWidth="1"/>
    <col min="8713" max="8713" width="21.28515625" style="139" customWidth="1"/>
    <col min="8714" max="8959" width="11.42578125" style="139"/>
    <col min="8960" max="8960" width="15.140625" style="139" customWidth="1"/>
    <col min="8961" max="8961" width="18" style="139" customWidth="1"/>
    <col min="8962" max="8962" width="34.140625" style="139" customWidth="1"/>
    <col min="8963" max="8964" width="20.7109375" style="139" customWidth="1"/>
    <col min="8965" max="8965" width="25" style="139" customWidth="1"/>
    <col min="8966" max="8966" width="17.28515625" style="139" customWidth="1"/>
    <col min="8967" max="8967" width="19.42578125" style="139" customWidth="1"/>
    <col min="8968" max="8968" width="25.85546875" style="139" customWidth="1"/>
    <col min="8969" max="8969" width="21.28515625" style="139" customWidth="1"/>
    <col min="8970" max="9215" width="11.42578125" style="139"/>
    <col min="9216" max="9216" width="15.140625" style="139" customWidth="1"/>
    <col min="9217" max="9217" width="18" style="139" customWidth="1"/>
    <col min="9218" max="9218" width="34.140625" style="139" customWidth="1"/>
    <col min="9219" max="9220" width="20.7109375" style="139" customWidth="1"/>
    <col min="9221" max="9221" width="25" style="139" customWidth="1"/>
    <col min="9222" max="9222" width="17.28515625" style="139" customWidth="1"/>
    <col min="9223" max="9223" width="19.42578125" style="139" customWidth="1"/>
    <col min="9224" max="9224" width="25.85546875" style="139" customWidth="1"/>
    <col min="9225" max="9225" width="21.28515625" style="139" customWidth="1"/>
    <col min="9226" max="9471" width="11.42578125" style="139"/>
    <col min="9472" max="9472" width="15.140625" style="139" customWidth="1"/>
    <col min="9473" max="9473" width="18" style="139" customWidth="1"/>
    <col min="9474" max="9474" width="34.140625" style="139" customWidth="1"/>
    <col min="9475" max="9476" width="20.7109375" style="139" customWidth="1"/>
    <col min="9477" max="9477" width="25" style="139" customWidth="1"/>
    <col min="9478" max="9478" width="17.28515625" style="139" customWidth="1"/>
    <col min="9479" max="9479" width="19.42578125" style="139" customWidth="1"/>
    <col min="9480" max="9480" width="25.85546875" style="139" customWidth="1"/>
    <col min="9481" max="9481" width="21.28515625" style="139" customWidth="1"/>
    <col min="9482" max="9727" width="11.42578125" style="139"/>
    <col min="9728" max="9728" width="15.140625" style="139" customWidth="1"/>
    <col min="9729" max="9729" width="18" style="139" customWidth="1"/>
    <col min="9730" max="9730" width="34.140625" style="139" customWidth="1"/>
    <col min="9731" max="9732" width="20.7109375" style="139" customWidth="1"/>
    <col min="9733" max="9733" width="25" style="139" customWidth="1"/>
    <col min="9734" max="9734" width="17.28515625" style="139" customWidth="1"/>
    <col min="9735" max="9735" width="19.42578125" style="139" customWidth="1"/>
    <col min="9736" max="9736" width="25.85546875" style="139" customWidth="1"/>
    <col min="9737" max="9737" width="21.28515625" style="139" customWidth="1"/>
    <col min="9738" max="9983" width="11.42578125" style="139"/>
    <col min="9984" max="9984" width="15.140625" style="139" customWidth="1"/>
    <col min="9985" max="9985" width="18" style="139" customWidth="1"/>
    <col min="9986" max="9986" width="34.140625" style="139" customWidth="1"/>
    <col min="9987" max="9988" width="20.7109375" style="139" customWidth="1"/>
    <col min="9989" max="9989" width="25" style="139" customWidth="1"/>
    <col min="9990" max="9990" width="17.28515625" style="139" customWidth="1"/>
    <col min="9991" max="9991" width="19.42578125" style="139" customWidth="1"/>
    <col min="9992" max="9992" width="25.85546875" style="139" customWidth="1"/>
    <col min="9993" max="9993" width="21.28515625" style="139" customWidth="1"/>
    <col min="9994" max="10239" width="11.42578125" style="139"/>
    <col min="10240" max="10240" width="15.140625" style="139" customWidth="1"/>
    <col min="10241" max="10241" width="18" style="139" customWidth="1"/>
    <col min="10242" max="10242" width="34.140625" style="139" customWidth="1"/>
    <col min="10243" max="10244" width="20.7109375" style="139" customWidth="1"/>
    <col min="10245" max="10245" width="25" style="139" customWidth="1"/>
    <col min="10246" max="10246" width="17.28515625" style="139" customWidth="1"/>
    <col min="10247" max="10247" width="19.42578125" style="139" customWidth="1"/>
    <col min="10248" max="10248" width="25.85546875" style="139" customWidth="1"/>
    <col min="10249" max="10249" width="21.28515625" style="139" customWidth="1"/>
    <col min="10250" max="10495" width="11.42578125" style="139"/>
    <col min="10496" max="10496" width="15.140625" style="139" customWidth="1"/>
    <col min="10497" max="10497" width="18" style="139" customWidth="1"/>
    <col min="10498" max="10498" width="34.140625" style="139" customWidth="1"/>
    <col min="10499" max="10500" width="20.7109375" style="139" customWidth="1"/>
    <col min="10501" max="10501" width="25" style="139" customWidth="1"/>
    <col min="10502" max="10502" width="17.28515625" style="139" customWidth="1"/>
    <col min="10503" max="10503" width="19.42578125" style="139" customWidth="1"/>
    <col min="10504" max="10504" width="25.85546875" style="139" customWidth="1"/>
    <col min="10505" max="10505" width="21.28515625" style="139" customWidth="1"/>
    <col min="10506" max="10751" width="11.42578125" style="139"/>
    <col min="10752" max="10752" width="15.140625" style="139" customWidth="1"/>
    <col min="10753" max="10753" width="18" style="139" customWidth="1"/>
    <col min="10754" max="10754" width="34.140625" style="139" customWidth="1"/>
    <col min="10755" max="10756" width="20.7109375" style="139" customWidth="1"/>
    <col min="10757" max="10757" width="25" style="139" customWidth="1"/>
    <col min="10758" max="10758" width="17.28515625" style="139" customWidth="1"/>
    <col min="10759" max="10759" width="19.42578125" style="139" customWidth="1"/>
    <col min="10760" max="10760" width="25.85546875" style="139" customWidth="1"/>
    <col min="10761" max="10761" width="21.28515625" style="139" customWidth="1"/>
    <col min="10762" max="11007" width="11.42578125" style="139"/>
    <col min="11008" max="11008" width="15.140625" style="139" customWidth="1"/>
    <col min="11009" max="11009" width="18" style="139" customWidth="1"/>
    <col min="11010" max="11010" width="34.140625" style="139" customWidth="1"/>
    <col min="11011" max="11012" width="20.7109375" style="139" customWidth="1"/>
    <col min="11013" max="11013" width="25" style="139" customWidth="1"/>
    <col min="11014" max="11014" width="17.28515625" style="139" customWidth="1"/>
    <col min="11015" max="11015" width="19.42578125" style="139" customWidth="1"/>
    <col min="11016" max="11016" width="25.85546875" style="139" customWidth="1"/>
    <col min="11017" max="11017" width="21.28515625" style="139" customWidth="1"/>
    <col min="11018" max="11263" width="11.42578125" style="139"/>
    <col min="11264" max="11264" width="15.140625" style="139" customWidth="1"/>
    <col min="11265" max="11265" width="18" style="139" customWidth="1"/>
    <col min="11266" max="11266" width="34.140625" style="139" customWidth="1"/>
    <col min="11267" max="11268" width="20.7109375" style="139" customWidth="1"/>
    <col min="11269" max="11269" width="25" style="139" customWidth="1"/>
    <col min="11270" max="11270" width="17.28515625" style="139" customWidth="1"/>
    <col min="11271" max="11271" width="19.42578125" style="139" customWidth="1"/>
    <col min="11272" max="11272" width="25.85546875" style="139" customWidth="1"/>
    <col min="11273" max="11273" width="21.28515625" style="139" customWidth="1"/>
    <col min="11274" max="11519" width="11.42578125" style="139"/>
    <col min="11520" max="11520" width="15.140625" style="139" customWidth="1"/>
    <col min="11521" max="11521" width="18" style="139" customWidth="1"/>
    <col min="11522" max="11522" width="34.140625" style="139" customWidth="1"/>
    <col min="11523" max="11524" width="20.7109375" style="139" customWidth="1"/>
    <col min="11525" max="11525" width="25" style="139" customWidth="1"/>
    <col min="11526" max="11526" width="17.28515625" style="139" customWidth="1"/>
    <col min="11527" max="11527" width="19.42578125" style="139" customWidth="1"/>
    <col min="11528" max="11528" width="25.85546875" style="139" customWidth="1"/>
    <col min="11529" max="11529" width="21.28515625" style="139" customWidth="1"/>
    <col min="11530" max="11775" width="11.42578125" style="139"/>
    <col min="11776" max="11776" width="15.140625" style="139" customWidth="1"/>
    <col min="11777" max="11777" width="18" style="139" customWidth="1"/>
    <col min="11778" max="11778" width="34.140625" style="139" customWidth="1"/>
    <col min="11779" max="11780" width="20.7109375" style="139" customWidth="1"/>
    <col min="11781" max="11781" width="25" style="139" customWidth="1"/>
    <col min="11782" max="11782" width="17.28515625" style="139" customWidth="1"/>
    <col min="11783" max="11783" width="19.42578125" style="139" customWidth="1"/>
    <col min="11784" max="11784" width="25.85546875" style="139" customWidth="1"/>
    <col min="11785" max="11785" width="21.28515625" style="139" customWidth="1"/>
    <col min="11786" max="12031" width="11.42578125" style="139"/>
    <col min="12032" max="12032" width="15.140625" style="139" customWidth="1"/>
    <col min="12033" max="12033" width="18" style="139" customWidth="1"/>
    <col min="12034" max="12034" width="34.140625" style="139" customWidth="1"/>
    <col min="12035" max="12036" width="20.7109375" style="139" customWidth="1"/>
    <col min="12037" max="12037" width="25" style="139" customWidth="1"/>
    <col min="12038" max="12038" width="17.28515625" style="139" customWidth="1"/>
    <col min="12039" max="12039" width="19.42578125" style="139" customWidth="1"/>
    <col min="12040" max="12040" width="25.85546875" style="139" customWidth="1"/>
    <col min="12041" max="12041" width="21.28515625" style="139" customWidth="1"/>
    <col min="12042" max="12287" width="11.42578125" style="139"/>
    <col min="12288" max="12288" width="15.140625" style="139" customWidth="1"/>
    <col min="12289" max="12289" width="18" style="139" customWidth="1"/>
    <col min="12290" max="12290" width="34.140625" style="139" customWidth="1"/>
    <col min="12291" max="12292" width="20.7109375" style="139" customWidth="1"/>
    <col min="12293" max="12293" width="25" style="139" customWidth="1"/>
    <col min="12294" max="12294" width="17.28515625" style="139" customWidth="1"/>
    <col min="12295" max="12295" width="19.42578125" style="139" customWidth="1"/>
    <col min="12296" max="12296" width="25.85546875" style="139" customWidth="1"/>
    <col min="12297" max="12297" width="21.28515625" style="139" customWidth="1"/>
    <col min="12298" max="12543" width="11.42578125" style="139"/>
    <col min="12544" max="12544" width="15.140625" style="139" customWidth="1"/>
    <col min="12545" max="12545" width="18" style="139" customWidth="1"/>
    <col min="12546" max="12546" width="34.140625" style="139" customWidth="1"/>
    <col min="12547" max="12548" width="20.7109375" style="139" customWidth="1"/>
    <col min="12549" max="12549" width="25" style="139" customWidth="1"/>
    <col min="12550" max="12550" width="17.28515625" style="139" customWidth="1"/>
    <col min="12551" max="12551" width="19.42578125" style="139" customWidth="1"/>
    <col min="12552" max="12552" width="25.85546875" style="139" customWidth="1"/>
    <col min="12553" max="12553" width="21.28515625" style="139" customWidth="1"/>
    <col min="12554" max="12799" width="11.42578125" style="139"/>
    <col min="12800" max="12800" width="15.140625" style="139" customWidth="1"/>
    <col min="12801" max="12801" width="18" style="139" customWidth="1"/>
    <col min="12802" max="12802" width="34.140625" style="139" customWidth="1"/>
    <col min="12803" max="12804" width="20.7109375" style="139" customWidth="1"/>
    <col min="12805" max="12805" width="25" style="139" customWidth="1"/>
    <col min="12806" max="12806" width="17.28515625" style="139" customWidth="1"/>
    <col min="12807" max="12807" width="19.42578125" style="139" customWidth="1"/>
    <col min="12808" max="12808" width="25.85546875" style="139" customWidth="1"/>
    <col min="12809" max="12809" width="21.28515625" style="139" customWidth="1"/>
    <col min="12810" max="13055" width="11.42578125" style="139"/>
    <col min="13056" max="13056" width="15.140625" style="139" customWidth="1"/>
    <col min="13057" max="13057" width="18" style="139" customWidth="1"/>
    <col min="13058" max="13058" width="34.140625" style="139" customWidth="1"/>
    <col min="13059" max="13060" width="20.7109375" style="139" customWidth="1"/>
    <col min="13061" max="13061" width="25" style="139" customWidth="1"/>
    <col min="13062" max="13062" width="17.28515625" style="139" customWidth="1"/>
    <col min="13063" max="13063" width="19.42578125" style="139" customWidth="1"/>
    <col min="13064" max="13064" width="25.85546875" style="139" customWidth="1"/>
    <col min="13065" max="13065" width="21.28515625" style="139" customWidth="1"/>
    <col min="13066" max="13311" width="11.42578125" style="139"/>
    <col min="13312" max="13312" width="15.140625" style="139" customWidth="1"/>
    <col min="13313" max="13313" width="18" style="139" customWidth="1"/>
    <col min="13314" max="13314" width="34.140625" style="139" customWidth="1"/>
    <col min="13315" max="13316" width="20.7109375" style="139" customWidth="1"/>
    <col min="13317" max="13317" width="25" style="139" customWidth="1"/>
    <col min="13318" max="13318" width="17.28515625" style="139" customWidth="1"/>
    <col min="13319" max="13319" width="19.42578125" style="139" customWidth="1"/>
    <col min="13320" max="13320" width="25.85546875" style="139" customWidth="1"/>
    <col min="13321" max="13321" width="21.28515625" style="139" customWidth="1"/>
    <col min="13322" max="13567" width="11.42578125" style="139"/>
    <col min="13568" max="13568" width="15.140625" style="139" customWidth="1"/>
    <col min="13569" max="13569" width="18" style="139" customWidth="1"/>
    <col min="13570" max="13570" width="34.140625" style="139" customWidth="1"/>
    <col min="13571" max="13572" width="20.7109375" style="139" customWidth="1"/>
    <col min="13573" max="13573" width="25" style="139" customWidth="1"/>
    <col min="13574" max="13574" width="17.28515625" style="139" customWidth="1"/>
    <col min="13575" max="13575" width="19.42578125" style="139" customWidth="1"/>
    <col min="13576" max="13576" width="25.85546875" style="139" customWidth="1"/>
    <col min="13577" max="13577" width="21.28515625" style="139" customWidth="1"/>
    <col min="13578" max="13823" width="11.42578125" style="139"/>
    <col min="13824" max="13824" width="15.140625" style="139" customWidth="1"/>
    <col min="13825" max="13825" width="18" style="139" customWidth="1"/>
    <col min="13826" max="13826" width="34.140625" style="139" customWidth="1"/>
    <col min="13827" max="13828" width="20.7109375" style="139" customWidth="1"/>
    <col min="13829" max="13829" width="25" style="139" customWidth="1"/>
    <col min="13830" max="13830" width="17.28515625" style="139" customWidth="1"/>
    <col min="13831" max="13831" width="19.42578125" style="139" customWidth="1"/>
    <col min="13832" max="13832" width="25.85546875" style="139" customWidth="1"/>
    <col min="13833" max="13833" width="21.28515625" style="139" customWidth="1"/>
    <col min="13834" max="14079" width="11.42578125" style="139"/>
    <col min="14080" max="14080" width="15.140625" style="139" customWidth="1"/>
    <col min="14081" max="14081" width="18" style="139" customWidth="1"/>
    <col min="14082" max="14082" width="34.140625" style="139" customWidth="1"/>
    <col min="14083" max="14084" width="20.7109375" style="139" customWidth="1"/>
    <col min="14085" max="14085" width="25" style="139" customWidth="1"/>
    <col min="14086" max="14086" width="17.28515625" style="139" customWidth="1"/>
    <col min="14087" max="14087" width="19.42578125" style="139" customWidth="1"/>
    <col min="14088" max="14088" width="25.85546875" style="139" customWidth="1"/>
    <col min="14089" max="14089" width="21.28515625" style="139" customWidth="1"/>
    <col min="14090" max="14335" width="11.42578125" style="139"/>
    <col min="14336" max="14336" width="15.140625" style="139" customWidth="1"/>
    <col min="14337" max="14337" width="18" style="139" customWidth="1"/>
    <col min="14338" max="14338" width="34.140625" style="139" customWidth="1"/>
    <col min="14339" max="14340" width="20.7109375" style="139" customWidth="1"/>
    <col min="14341" max="14341" width="25" style="139" customWidth="1"/>
    <col min="14342" max="14342" width="17.28515625" style="139" customWidth="1"/>
    <col min="14343" max="14343" width="19.42578125" style="139" customWidth="1"/>
    <col min="14344" max="14344" width="25.85546875" style="139" customWidth="1"/>
    <col min="14345" max="14345" width="21.28515625" style="139" customWidth="1"/>
    <col min="14346" max="14591" width="11.42578125" style="139"/>
    <col min="14592" max="14592" width="15.140625" style="139" customWidth="1"/>
    <col min="14593" max="14593" width="18" style="139" customWidth="1"/>
    <col min="14594" max="14594" width="34.140625" style="139" customWidth="1"/>
    <col min="14595" max="14596" width="20.7109375" style="139" customWidth="1"/>
    <col min="14597" max="14597" width="25" style="139" customWidth="1"/>
    <col min="14598" max="14598" width="17.28515625" style="139" customWidth="1"/>
    <col min="14599" max="14599" width="19.42578125" style="139" customWidth="1"/>
    <col min="14600" max="14600" width="25.85546875" style="139" customWidth="1"/>
    <col min="14601" max="14601" width="21.28515625" style="139" customWidth="1"/>
    <col min="14602" max="14847" width="11.42578125" style="139"/>
    <col min="14848" max="14848" width="15.140625" style="139" customWidth="1"/>
    <col min="14849" max="14849" width="18" style="139" customWidth="1"/>
    <col min="14850" max="14850" width="34.140625" style="139" customWidth="1"/>
    <col min="14851" max="14852" width="20.7109375" style="139" customWidth="1"/>
    <col min="14853" max="14853" width="25" style="139" customWidth="1"/>
    <col min="14854" max="14854" width="17.28515625" style="139" customWidth="1"/>
    <col min="14855" max="14855" width="19.42578125" style="139" customWidth="1"/>
    <col min="14856" max="14856" width="25.85546875" style="139" customWidth="1"/>
    <col min="14857" max="14857" width="21.28515625" style="139" customWidth="1"/>
    <col min="14858" max="15103" width="11.42578125" style="139"/>
    <col min="15104" max="15104" width="15.140625" style="139" customWidth="1"/>
    <col min="15105" max="15105" width="18" style="139" customWidth="1"/>
    <col min="15106" max="15106" width="34.140625" style="139" customWidth="1"/>
    <col min="15107" max="15108" width="20.7109375" style="139" customWidth="1"/>
    <col min="15109" max="15109" width="25" style="139" customWidth="1"/>
    <col min="15110" max="15110" width="17.28515625" style="139" customWidth="1"/>
    <col min="15111" max="15111" width="19.42578125" style="139" customWidth="1"/>
    <col min="15112" max="15112" width="25.85546875" style="139" customWidth="1"/>
    <col min="15113" max="15113" width="21.28515625" style="139" customWidth="1"/>
    <col min="15114" max="15359" width="11.42578125" style="139"/>
    <col min="15360" max="15360" width="15.140625" style="139" customWidth="1"/>
    <col min="15361" max="15361" width="18" style="139" customWidth="1"/>
    <col min="15362" max="15362" width="34.140625" style="139" customWidth="1"/>
    <col min="15363" max="15364" width="20.7109375" style="139" customWidth="1"/>
    <col min="15365" max="15365" width="25" style="139" customWidth="1"/>
    <col min="15366" max="15366" width="17.28515625" style="139" customWidth="1"/>
    <col min="15367" max="15367" width="19.42578125" style="139" customWidth="1"/>
    <col min="15368" max="15368" width="25.85546875" style="139" customWidth="1"/>
    <col min="15369" max="15369" width="21.28515625" style="139" customWidth="1"/>
    <col min="15370" max="15615" width="11.42578125" style="139"/>
    <col min="15616" max="15616" width="15.140625" style="139" customWidth="1"/>
    <col min="15617" max="15617" width="18" style="139" customWidth="1"/>
    <col min="15618" max="15618" width="34.140625" style="139" customWidth="1"/>
    <col min="15619" max="15620" width="20.7109375" style="139" customWidth="1"/>
    <col min="15621" max="15621" width="25" style="139" customWidth="1"/>
    <col min="15622" max="15622" width="17.28515625" style="139" customWidth="1"/>
    <col min="15623" max="15623" width="19.42578125" style="139" customWidth="1"/>
    <col min="15624" max="15624" width="25.85546875" style="139" customWidth="1"/>
    <col min="15625" max="15625" width="21.28515625" style="139" customWidth="1"/>
    <col min="15626" max="15871" width="11.42578125" style="139"/>
    <col min="15872" max="15872" width="15.140625" style="139" customWidth="1"/>
    <col min="15873" max="15873" width="18" style="139" customWidth="1"/>
    <col min="15874" max="15874" width="34.140625" style="139" customWidth="1"/>
    <col min="15875" max="15876" width="20.7109375" style="139" customWidth="1"/>
    <col min="15877" max="15877" width="25" style="139" customWidth="1"/>
    <col min="15878" max="15878" width="17.28515625" style="139" customWidth="1"/>
    <col min="15879" max="15879" width="19.42578125" style="139" customWidth="1"/>
    <col min="15880" max="15880" width="25.85546875" style="139" customWidth="1"/>
    <col min="15881" max="15881" width="21.28515625" style="139" customWidth="1"/>
    <col min="15882" max="16127" width="11.42578125" style="139"/>
    <col min="16128" max="16128" width="15.140625" style="139" customWidth="1"/>
    <col min="16129" max="16129" width="18" style="139" customWidth="1"/>
    <col min="16130" max="16130" width="34.140625" style="139" customWidth="1"/>
    <col min="16131" max="16132" width="20.7109375" style="139" customWidth="1"/>
    <col min="16133" max="16133" width="25" style="139" customWidth="1"/>
    <col min="16134" max="16134" width="17.28515625" style="139" customWidth="1"/>
    <col min="16135" max="16135" width="19.42578125" style="139" customWidth="1"/>
    <col min="16136" max="16136" width="25.85546875" style="139" customWidth="1"/>
    <col min="16137" max="16137" width="21.28515625" style="139" customWidth="1"/>
    <col min="16138" max="16384" width="11.42578125" style="139"/>
  </cols>
  <sheetData>
    <row r="1" spans="1:10" x14ac:dyDescent="0.25">
      <c r="A1" s="157"/>
      <c r="B1" s="157"/>
      <c r="C1" s="157"/>
      <c r="D1" s="157"/>
      <c r="E1" s="157"/>
      <c r="F1" s="157"/>
      <c r="G1" s="157"/>
      <c r="H1" s="157"/>
      <c r="I1" s="157"/>
      <c r="J1" s="157"/>
    </row>
    <row r="2" spans="1:10" x14ac:dyDescent="0.25">
      <c r="A2" s="157"/>
      <c r="B2" s="157"/>
      <c r="C2" s="157"/>
      <c r="D2" s="157"/>
      <c r="E2" s="157"/>
      <c r="F2" s="157"/>
      <c r="G2" s="157"/>
      <c r="H2" s="157"/>
      <c r="I2" s="157"/>
      <c r="J2" s="157"/>
    </row>
    <row r="3" spans="1:10" x14ac:dyDescent="0.25">
      <c r="A3" s="157"/>
      <c r="B3" s="157"/>
      <c r="C3" s="157"/>
      <c r="D3" s="157"/>
      <c r="E3" s="157"/>
      <c r="F3" s="157"/>
      <c r="G3" s="157"/>
      <c r="H3" s="157"/>
      <c r="I3" s="157"/>
      <c r="J3" s="157"/>
    </row>
    <row r="4" spans="1:10" x14ac:dyDescent="0.25">
      <c r="A4" s="157"/>
      <c r="B4" s="157"/>
      <c r="C4" s="157"/>
      <c r="D4" s="157"/>
      <c r="E4" s="157"/>
      <c r="F4" s="157"/>
      <c r="G4" s="157"/>
      <c r="H4" s="157"/>
      <c r="I4" s="157"/>
      <c r="J4" s="157"/>
    </row>
    <row r="5" spans="1:10" x14ac:dyDescent="0.25">
      <c r="A5" s="157"/>
      <c r="B5" s="157"/>
      <c r="C5" s="157"/>
      <c r="D5" s="157"/>
      <c r="E5" s="157"/>
      <c r="F5" s="157"/>
      <c r="G5" s="157"/>
      <c r="H5" s="157"/>
      <c r="I5" s="157"/>
      <c r="J5" s="157"/>
    </row>
    <row r="6" spans="1:10" x14ac:dyDescent="0.25">
      <c r="A6" s="157"/>
      <c r="B6" s="157"/>
      <c r="C6" s="157"/>
      <c r="D6" s="157"/>
      <c r="E6" s="157"/>
      <c r="F6" s="157"/>
      <c r="G6" s="157"/>
      <c r="H6" s="157"/>
      <c r="I6" s="157"/>
      <c r="J6" s="157"/>
    </row>
    <row r="7" spans="1:10" ht="29.25" customHeight="1" x14ac:dyDescent="0.25">
      <c r="A7" s="157"/>
      <c r="B7" s="157"/>
      <c r="C7" s="157"/>
      <c r="D7" s="157"/>
      <c r="E7" s="157"/>
      <c r="F7" s="157"/>
      <c r="G7" s="157"/>
      <c r="H7" s="157"/>
      <c r="I7" s="157"/>
      <c r="J7" s="157"/>
    </row>
    <row r="8" spans="1:10" ht="52.5" customHeight="1" x14ac:dyDescent="0.25">
      <c r="A8" s="153" t="s">
        <v>128</v>
      </c>
      <c r="B8" s="214" t="s">
        <v>196</v>
      </c>
      <c r="C8" s="179" t="s">
        <v>129</v>
      </c>
      <c r="D8" s="179" t="s">
        <v>130</v>
      </c>
      <c r="E8" s="179" t="s">
        <v>131</v>
      </c>
      <c r="F8" s="179" t="s">
        <v>132</v>
      </c>
      <c r="G8" s="179" t="s">
        <v>133</v>
      </c>
      <c r="H8" s="179" t="s">
        <v>134</v>
      </c>
      <c r="I8" s="179" t="s">
        <v>135</v>
      </c>
      <c r="J8" s="215" t="s">
        <v>150</v>
      </c>
    </row>
    <row r="9" spans="1:10" ht="15" customHeight="1" x14ac:dyDescent="0.25">
      <c r="A9" s="49"/>
      <c r="B9" s="49"/>
      <c r="C9" s="49"/>
      <c r="D9" s="50"/>
      <c r="E9" s="51"/>
      <c r="F9" s="52"/>
      <c r="G9" s="53"/>
      <c r="H9" s="54"/>
      <c r="I9" s="54"/>
      <c r="J9" s="54"/>
    </row>
    <row r="10" spans="1:10" ht="15" customHeight="1" x14ac:dyDescent="0.25">
      <c r="A10" s="49"/>
      <c r="B10" s="49"/>
      <c r="C10" s="49"/>
      <c r="D10" s="50"/>
      <c r="E10" s="51"/>
      <c r="F10" s="52"/>
      <c r="G10" s="53"/>
      <c r="H10" s="54"/>
      <c r="I10" s="54"/>
      <c r="J10" s="54"/>
    </row>
    <row r="11" spans="1:10" ht="15" customHeight="1" x14ac:dyDescent="0.25">
      <c r="A11" s="49"/>
      <c r="B11" s="49"/>
      <c r="C11" s="49"/>
      <c r="D11" s="50"/>
      <c r="E11" s="51"/>
      <c r="F11" s="52"/>
      <c r="G11" s="53"/>
      <c r="H11" s="54"/>
      <c r="I11" s="54"/>
      <c r="J11" s="54"/>
    </row>
    <row r="12" spans="1:10" ht="15" customHeight="1" x14ac:dyDescent="0.25">
      <c r="A12" s="49"/>
      <c r="B12" s="49"/>
      <c r="C12" s="49"/>
      <c r="D12" s="50"/>
      <c r="E12" s="51"/>
      <c r="F12" s="52"/>
      <c r="G12" s="53"/>
      <c r="H12" s="54"/>
      <c r="I12" s="54"/>
      <c r="J12" s="54"/>
    </row>
    <row r="13" spans="1:10" ht="15" customHeight="1" x14ac:dyDescent="0.25">
      <c r="A13" s="49"/>
      <c r="B13" s="49"/>
      <c r="C13" s="49"/>
      <c r="D13" s="49"/>
      <c r="E13" s="51"/>
      <c r="F13" s="55"/>
      <c r="G13" s="82"/>
      <c r="H13" s="54"/>
      <c r="I13" s="54"/>
      <c r="J13" s="54"/>
    </row>
    <row r="14" spans="1:10" ht="15" customHeight="1" x14ac:dyDescent="0.25">
      <c r="A14" s="49"/>
      <c r="B14" s="49"/>
      <c r="C14" s="49"/>
      <c r="D14" s="49"/>
      <c r="E14" s="51"/>
      <c r="F14" s="55"/>
      <c r="G14" s="82"/>
      <c r="H14" s="54"/>
      <c r="I14" s="54"/>
      <c r="J14" s="54"/>
    </row>
    <row r="15" spans="1:10" ht="15" customHeight="1" x14ac:dyDescent="0.25">
      <c r="A15" s="49"/>
      <c r="B15" s="49"/>
      <c r="C15" s="49"/>
      <c r="D15" s="49"/>
      <c r="E15" s="51"/>
      <c r="F15" s="55"/>
      <c r="G15" s="82"/>
      <c r="H15" s="54"/>
      <c r="I15" s="54"/>
      <c r="J15" s="54"/>
    </row>
    <row r="16" spans="1:10" ht="15" customHeight="1" x14ac:dyDescent="0.25">
      <c r="A16" s="49"/>
      <c r="B16" s="49"/>
      <c r="C16" s="49"/>
      <c r="D16" s="49"/>
      <c r="E16" s="51"/>
      <c r="F16" s="55"/>
      <c r="G16" s="82"/>
      <c r="H16" s="54"/>
      <c r="I16" s="54"/>
      <c r="J16" s="54"/>
    </row>
    <row r="17" spans="1:10" ht="15" customHeight="1" thickBot="1" x14ac:dyDescent="0.3">
      <c r="A17" s="56"/>
      <c r="B17" s="56"/>
      <c r="C17" s="56"/>
      <c r="D17" s="56"/>
      <c r="E17" s="57"/>
      <c r="F17" s="58"/>
      <c r="G17" s="83"/>
      <c r="H17" s="59"/>
      <c r="I17" s="59"/>
      <c r="J17" s="59"/>
    </row>
    <row r="18" spans="1:10" ht="18.75" customHeight="1" thickBot="1" x14ac:dyDescent="0.3">
      <c r="A18" s="339" t="s">
        <v>6</v>
      </c>
      <c r="B18" s="340"/>
      <c r="C18" s="340"/>
      <c r="D18" s="340"/>
      <c r="E18" s="340"/>
      <c r="F18" s="340"/>
      <c r="G18" s="341"/>
      <c r="H18" s="216">
        <f>SUM(H9:H17)</f>
        <v>0</v>
      </c>
      <c r="I18" s="160">
        <f>SUM(I9:I17)</f>
        <v>0</v>
      </c>
      <c r="J18" s="160">
        <f>SUM(J9:J17)</f>
        <v>0</v>
      </c>
    </row>
    <row r="19" spans="1:10" x14ac:dyDescent="0.25">
      <c r="A19" s="161"/>
      <c r="B19" s="161"/>
      <c r="C19" s="161"/>
      <c r="D19" s="161"/>
      <c r="E19" s="161"/>
      <c r="F19" s="161"/>
      <c r="G19" s="161"/>
      <c r="H19" s="161"/>
      <c r="I19" s="161"/>
      <c r="J19" s="157"/>
    </row>
    <row r="20" spans="1:10" x14ac:dyDescent="0.25">
      <c r="A20" s="162" t="s">
        <v>201</v>
      </c>
      <c r="B20" s="161"/>
      <c r="C20" s="161"/>
      <c r="D20" s="161"/>
      <c r="E20" s="161"/>
      <c r="F20" s="161"/>
      <c r="G20" s="161"/>
      <c r="H20" s="161"/>
      <c r="I20" s="161"/>
      <c r="J20" s="157"/>
    </row>
    <row r="21" spans="1:10" x14ac:dyDescent="0.25">
      <c r="A21" s="163"/>
      <c r="B21" s="161"/>
      <c r="C21" s="161"/>
      <c r="D21" s="161"/>
      <c r="E21" s="161"/>
      <c r="F21" s="161"/>
      <c r="G21" s="161"/>
      <c r="H21" s="161"/>
      <c r="I21" s="161"/>
      <c r="J21" s="157"/>
    </row>
    <row r="22" spans="1:10" x14ac:dyDescent="0.25">
      <c r="A22" s="161"/>
      <c r="B22" s="151" t="s">
        <v>188</v>
      </c>
      <c r="C22" s="161"/>
      <c r="D22" s="161"/>
      <c r="E22" s="161"/>
      <c r="F22" s="161"/>
      <c r="G22" s="161"/>
      <c r="H22" s="161"/>
      <c r="I22" s="161"/>
      <c r="J22" s="157"/>
    </row>
    <row r="23" spans="1:10" ht="15.75" x14ac:dyDescent="0.25">
      <c r="A23" s="158"/>
      <c r="B23" s="157"/>
      <c r="C23" s="157"/>
      <c r="D23" s="157"/>
      <c r="E23" s="157"/>
      <c r="F23" s="157"/>
      <c r="G23" s="157"/>
      <c r="H23" s="157"/>
      <c r="I23" s="157"/>
      <c r="J23" s="157"/>
    </row>
    <row r="24" spans="1:10" x14ac:dyDescent="0.25">
      <c r="A24" s="157"/>
      <c r="B24" s="157"/>
      <c r="C24" s="157"/>
      <c r="D24" s="157"/>
      <c r="E24" s="157"/>
      <c r="F24" s="157"/>
      <c r="G24" s="157"/>
      <c r="H24" s="157"/>
      <c r="I24" s="157"/>
      <c r="J24" s="157"/>
    </row>
    <row r="25" spans="1:10" x14ac:dyDescent="0.25">
      <c r="A25" s="157"/>
      <c r="B25" s="157"/>
      <c r="C25" s="157"/>
      <c r="D25" s="157"/>
      <c r="E25" s="157"/>
      <c r="F25" s="157"/>
      <c r="G25" s="157"/>
      <c r="H25" s="157"/>
      <c r="I25" s="157"/>
      <c r="J25" s="157"/>
    </row>
    <row r="26" spans="1:10" x14ac:dyDescent="0.25">
      <c r="A26" s="157"/>
      <c r="B26" s="157"/>
      <c r="C26" s="157"/>
      <c r="D26" s="157"/>
      <c r="E26" s="157"/>
      <c r="F26" s="157"/>
      <c r="G26" s="157"/>
      <c r="H26" s="157"/>
      <c r="I26" s="157"/>
      <c r="J26" s="157"/>
    </row>
    <row r="27" spans="1:10" x14ac:dyDescent="0.25">
      <c r="A27" s="157"/>
      <c r="B27" s="157"/>
      <c r="C27" s="157"/>
      <c r="D27" s="157"/>
      <c r="E27" s="157"/>
      <c r="F27" s="157"/>
      <c r="G27" s="157"/>
      <c r="H27" s="157"/>
      <c r="I27" s="157"/>
      <c r="J27" s="157"/>
    </row>
    <row r="28" spans="1:10" x14ac:dyDescent="0.25">
      <c r="A28" s="157"/>
      <c r="B28" s="157"/>
      <c r="C28" s="157"/>
      <c r="D28" s="157"/>
      <c r="E28" s="157"/>
      <c r="F28" s="157"/>
      <c r="G28" s="157"/>
      <c r="H28" s="157"/>
      <c r="I28" s="157"/>
      <c r="J28" s="157"/>
    </row>
    <row r="29" spans="1:10" x14ac:dyDescent="0.25">
      <c r="A29" s="157"/>
      <c r="B29" s="157"/>
      <c r="C29" s="157"/>
      <c r="D29" s="157"/>
      <c r="E29" s="157"/>
      <c r="F29" s="157"/>
      <c r="G29" s="157"/>
      <c r="H29" s="157"/>
      <c r="I29" s="157"/>
      <c r="J29" s="157"/>
    </row>
    <row r="30" spans="1:10" x14ac:dyDescent="0.25">
      <c r="A30" s="157"/>
      <c r="B30" s="157"/>
      <c r="C30" s="157"/>
      <c r="D30" s="157"/>
      <c r="E30" s="157"/>
      <c r="F30" s="157"/>
      <c r="G30" s="157"/>
      <c r="H30" s="157"/>
      <c r="I30" s="157"/>
      <c r="J30" s="157"/>
    </row>
    <row r="300" spans="6:7" ht="72" customHeight="1" x14ac:dyDescent="0.25">
      <c r="F300" s="159" t="s">
        <v>194</v>
      </c>
      <c r="G300" s="159" t="s">
        <v>198</v>
      </c>
    </row>
    <row r="301" spans="6:7" ht="48" x14ac:dyDescent="0.25">
      <c r="F301" s="159" t="s">
        <v>195</v>
      </c>
      <c r="G301" s="159" t="s">
        <v>102</v>
      </c>
    </row>
    <row r="302" spans="6:7" x14ac:dyDescent="0.25">
      <c r="G302" s="159" t="s">
        <v>103</v>
      </c>
    </row>
    <row r="303" spans="6:7" x14ac:dyDescent="0.25">
      <c r="G303" s="159" t="s">
        <v>104</v>
      </c>
    </row>
    <row r="304" spans="6:7" x14ac:dyDescent="0.25">
      <c r="G304" s="159" t="s">
        <v>105</v>
      </c>
    </row>
    <row r="305" spans="7:7" ht="24" x14ac:dyDescent="0.25">
      <c r="G305" s="159" t="s">
        <v>106</v>
      </c>
    </row>
    <row r="306" spans="7:7" ht="36" x14ac:dyDescent="0.25">
      <c r="G306" s="159" t="s">
        <v>107</v>
      </c>
    </row>
    <row r="307" spans="7:7" ht="38.25" customHeight="1" x14ac:dyDescent="0.25"/>
  </sheetData>
  <sheetProtection formatCells="0" formatColumns="0" formatRows="0" insertRows="0" deleteRows="0" sort="0" autoFilter="0"/>
  <mergeCells count="1">
    <mergeCell ref="A18:G18"/>
  </mergeCells>
  <dataValidations count="2">
    <dataValidation type="list" allowBlank="1" showInputMessage="1" showErrorMessage="1" sqref="B9:B17">
      <formula1>$F$300:$F$301</formula1>
    </dataValidation>
    <dataValidation type="list" allowBlank="1" showInputMessage="1" showErrorMessage="1" sqref="G9:G17">
      <formula1>$G$300:$G$306</formula1>
    </dataValidation>
  </dataValidations>
  <pageMargins left="0.7" right="0.7" top="0.75" bottom="0.75" header="0.3" footer="0.3"/>
  <pageSetup paperSize="9"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100" zoomScaleSheetLayoutView="100" workbookViewId="0">
      <selection activeCell="B7" sqref="B7"/>
    </sheetView>
  </sheetViews>
  <sheetFormatPr baseColWidth="10" defaultRowHeight="15" x14ac:dyDescent="0.25"/>
  <cols>
    <col min="1" max="1" width="22.28515625" style="165" customWidth="1"/>
    <col min="2" max="2" width="20.85546875" style="165" customWidth="1"/>
    <col min="3" max="3" width="24" style="165" bestFit="1" customWidth="1"/>
    <col min="4" max="4" width="23.140625" style="165" customWidth="1"/>
    <col min="5" max="5" width="23" style="165" customWidth="1"/>
    <col min="6" max="6" width="18" style="165" customWidth="1"/>
    <col min="7" max="255" width="11.42578125" style="165"/>
    <col min="256" max="256" width="22.28515625" style="165" customWidth="1"/>
    <col min="257" max="257" width="23" style="165" customWidth="1"/>
    <col min="258" max="258" width="24" style="165" bestFit="1" customWidth="1"/>
    <col min="259" max="259" width="23.140625" style="165" customWidth="1"/>
    <col min="260" max="260" width="23" style="165" customWidth="1"/>
    <col min="261" max="261" width="18" style="165" customWidth="1"/>
    <col min="262" max="511" width="11.42578125" style="165"/>
    <col min="512" max="512" width="22.28515625" style="165" customWidth="1"/>
    <col min="513" max="513" width="23" style="165" customWidth="1"/>
    <col min="514" max="514" width="24" style="165" bestFit="1" customWidth="1"/>
    <col min="515" max="515" width="23.140625" style="165" customWidth="1"/>
    <col min="516" max="516" width="23" style="165" customWidth="1"/>
    <col min="517" max="517" width="18" style="165" customWidth="1"/>
    <col min="518" max="767" width="11.42578125" style="165"/>
    <col min="768" max="768" width="22.28515625" style="165" customWidth="1"/>
    <col min="769" max="769" width="23" style="165" customWidth="1"/>
    <col min="770" max="770" width="24" style="165" bestFit="1" customWidth="1"/>
    <col min="771" max="771" width="23.140625" style="165" customWidth="1"/>
    <col min="772" max="772" width="23" style="165" customWidth="1"/>
    <col min="773" max="773" width="18" style="165" customWidth="1"/>
    <col min="774" max="1023" width="11.42578125" style="165"/>
    <col min="1024" max="1024" width="22.28515625" style="165" customWidth="1"/>
    <col min="1025" max="1025" width="23" style="165" customWidth="1"/>
    <col min="1026" max="1026" width="24" style="165" bestFit="1" customWidth="1"/>
    <col min="1027" max="1027" width="23.140625" style="165" customWidth="1"/>
    <col min="1028" max="1028" width="23" style="165" customWidth="1"/>
    <col min="1029" max="1029" width="18" style="165" customWidth="1"/>
    <col min="1030" max="1279" width="11.42578125" style="165"/>
    <col min="1280" max="1280" width="22.28515625" style="165" customWidth="1"/>
    <col min="1281" max="1281" width="23" style="165" customWidth="1"/>
    <col min="1282" max="1282" width="24" style="165" bestFit="1" customWidth="1"/>
    <col min="1283" max="1283" width="23.140625" style="165" customWidth="1"/>
    <col min="1284" max="1284" width="23" style="165" customWidth="1"/>
    <col min="1285" max="1285" width="18" style="165" customWidth="1"/>
    <col min="1286" max="1535" width="11.42578125" style="165"/>
    <col min="1536" max="1536" width="22.28515625" style="165" customWidth="1"/>
    <col min="1537" max="1537" width="23" style="165" customWidth="1"/>
    <col min="1538" max="1538" width="24" style="165" bestFit="1" customWidth="1"/>
    <col min="1539" max="1539" width="23.140625" style="165" customWidth="1"/>
    <col min="1540" max="1540" width="23" style="165" customWidth="1"/>
    <col min="1541" max="1541" width="18" style="165" customWidth="1"/>
    <col min="1542" max="1791" width="11.42578125" style="165"/>
    <col min="1792" max="1792" width="22.28515625" style="165" customWidth="1"/>
    <col min="1793" max="1793" width="23" style="165" customWidth="1"/>
    <col min="1794" max="1794" width="24" style="165" bestFit="1" customWidth="1"/>
    <col min="1795" max="1795" width="23.140625" style="165" customWidth="1"/>
    <col min="1796" max="1796" width="23" style="165" customWidth="1"/>
    <col min="1797" max="1797" width="18" style="165" customWidth="1"/>
    <col min="1798" max="2047" width="11.42578125" style="165"/>
    <col min="2048" max="2048" width="22.28515625" style="165" customWidth="1"/>
    <col min="2049" max="2049" width="23" style="165" customWidth="1"/>
    <col min="2050" max="2050" width="24" style="165" bestFit="1" customWidth="1"/>
    <col min="2051" max="2051" width="23.140625" style="165" customWidth="1"/>
    <col min="2052" max="2052" width="23" style="165" customWidth="1"/>
    <col min="2053" max="2053" width="18" style="165" customWidth="1"/>
    <col min="2054" max="2303" width="11.42578125" style="165"/>
    <col min="2304" max="2304" width="22.28515625" style="165" customWidth="1"/>
    <col min="2305" max="2305" width="23" style="165" customWidth="1"/>
    <col min="2306" max="2306" width="24" style="165" bestFit="1" customWidth="1"/>
    <col min="2307" max="2307" width="23.140625" style="165" customWidth="1"/>
    <col min="2308" max="2308" width="23" style="165" customWidth="1"/>
    <col min="2309" max="2309" width="18" style="165" customWidth="1"/>
    <col min="2310" max="2559" width="11.42578125" style="165"/>
    <col min="2560" max="2560" width="22.28515625" style="165" customWidth="1"/>
    <col min="2561" max="2561" width="23" style="165" customWidth="1"/>
    <col min="2562" max="2562" width="24" style="165" bestFit="1" customWidth="1"/>
    <col min="2563" max="2563" width="23.140625" style="165" customWidth="1"/>
    <col min="2564" max="2564" width="23" style="165" customWidth="1"/>
    <col min="2565" max="2565" width="18" style="165" customWidth="1"/>
    <col min="2566" max="2815" width="11.42578125" style="165"/>
    <col min="2816" max="2816" width="22.28515625" style="165" customWidth="1"/>
    <col min="2817" max="2817" width="23" style="165" customWidth="1"/>
    <col min="2818" max="2818" width="24" style="165" bestFit="1" customWidth="1"/>
    <col min="2819" max="2819" width="23.140625" style="165" customWidth="1"/>
    <col min="2820" max="2820" width="23" style="165" customWidth="1"/>
    <col min="2821" max="2821" width="18" style="165" customWidth="1"/>
    <col min="2822" max="3071" width="11.42578125" style="165"/>
    <col min="3072" max="3072" width="22.28515625" style="165" customWidth="1"/>
    <col min="3073" max="3073" width="23" style="165" customWidth="1"/>
    <col min="3074" max="3074" width="24" style="165" bestFit="1" customWidth="1"/>
    <col min="3075" max="3075" width="23.140625" style="165" customWidth="1"/>
    <col min="3076" max="3076" width="23" style="165" customWidth="1"/>
    <col min="3077" max="3077" width="18" style="165" customWidth="1"/>
    <col min="3078" max="3327" width="11.42578125" style="165"/>
    <col min="3328" max="3328" width="22.28515625" style="165" customWidth="1"/>
    <col min="3329" max="3329" width="23" style="165" customWidth="1"/>
    <col min="3330" max="3330" width="24" style="165" bestFit="1" customWidth="1"/>
    <col min="3331" max="3331" width="23.140625" style="165" customWidth="1"/>
    <col min="3332" max="3332" width="23" style="165" customWidth="1"/>
    <col min="3333" max="3333" width="18" style="165" customWidth="1"/>
    <col min="3334" max="3583" width="11.42578125" style="165"/>
    <col min="3584" max="3584" width="22.28515625" style="165" customWidth="1"/>
    <col min="3585" max="3585" width="23" style="165" customWidth="1"/>
    <col min="3586" max="3586" width="24" style="165" bestFit="1" customWidth="1"/>
    <col min="3587" max="3587" width="23.140625" style="165" customWidth="1"/>
    <col min="3588" max="3588" width="23" style="165" customWidth="1"/>
    <col min="3589" max="3589" width="18" style="165" customWidth="1"/>
    <col min="3590" max="3839" width="11.42578125" style="165"/>
    <col min="3840" max="3840" width="22.28515625" style="165" customWidth="1"/>
    <col min="3841" max="3841" width="23" style="165" customWidth="1"/>
    <col min="3842" max="3842" width="24" style="165" bestFit="1" customWidth="1"/>
    <col min="3843" max="3843" width="23.140625" style="165" customWidth="1"/>
    <col min="3844" max="3844" width="23" style="165" customWidth="1"/>
    <col min="3845" max="3845" width="18" style="165" customWidth="1"/>
    <col min="3846" max="4095" width="11.42578125" style="165"/>
    <col min="4096" max="4096" width="22.28515625" style="165" customWidth="1"/>
    <col min="4097" max="4097" width="23" style="165" customWidth="1"/>
    <col min="4098" max="4098" width="24" style="165" bestFit="1" customWidth="1"/>
    <col min="4099" max="4099" width="23.140625" style="165" customWidth="1"/>
    <col min="4100" max="4100" width="23" style="165" customWidth="1"/>
    <col min="4101" max="4101" width="18" style="165" customWidth="1"/>
    <col min="4102" max="4351" width="11.42578125" style="165"/>
    <col min="4352" max="4352" width="22.28515625" style="165" customWidth="1"/>
    <col min="4353" max="4353" width="23" style="165" customWidth="1"/>
    <col min="4354" max="4354" width="24" style="165" bestFit="1" customWidth="1"/>
    <col min="4355" max="4355" width="23.140625" style="165" customWidth="1"/>
    <col min="4356" max="4356" width="23" style="165" customWidth="1"/>
    <col min="4357" max="4357" width="18" style="165" customWidth="1"/>
    <col min="4358" max="4607" width="11.42578125" style="165"/>
    <col min="4608" max="4608" width="22.28515625" style="165" customWidth="1"/>
    <col min="4609" max="4609" width="23" style="165" customWidth="1"/>
    <col min="4610" max="4610" width="24" style="165" bestFit="1" customWidth="1"/>
    <col min="4611" max="4611" width="23.140625" style="165" customWidth="1"/>
    <col min="4612" max="4612" width="23" style="165" customWidth="1"/>
    <col min="4613" max="4613" width="18" style="165" customWidth="1"/>
    <col min="4614" max="4863" width="11.42578125" style="165"/>
    <col min="4864" max="4864" width="22.28515625" style="165" customWidth="1"/>
    <col min="4865" max="4865" width="23" style="165" customWidth="1"/>
    <col min="4866" max="4866" width="24" style="165" bestFit="1" customWidth="1"/>
    <col min="4867" max="4867" width="23.140625" style="165" customWidth="1"/>
    <col min="4868" max="4868" width="23" style="165" customWidth="1"/>
    <col min="4869" max="4869" width="18" style="165" customWidth="1"/>
    <col min="4870" max="5119" width="11.42578125" style="165"/>
    <col min="5120" max="5120" width="22.28515625" style="165" customWidth="1"/>
    <col min="5121" max="5121" width="23" style="165" customWidth="1"/>
    <col min="5122" max="5122" width="24" style="165" bestFit="1" customWidth="1"/>
    <col min="5123" max="5123" width="23.140625" style="165" customWidth="1"/>
    <col min="5124" max="5124" width="23" style="165" customWidth="1"/>
    <col min="5125" max="5125" width="18" style="165" customWidth="1"/>
    <col min="5126" max="5375" width="11.42578125" style="165"/>
    <col min="5376" max="5376" width="22.28515625" style="165" customWidth="1"/>
    <col min="5377" max="5377" width="23" style="165" customWidth="1"/>
    <col min="5378" max="5378" width="24" style="165" bestFit="1" customWidth="1"/>
    <col min="5379" max="5379" width="23.140625" style="165" customWidth="1"/>
    <col min="5380" max="5380" width="23" style="165" customWidth="1"/>
    <col min="5381" max="5381" width="18" style="165" customWidth="1"/>
    <col min="5382" max="5631" width="11.42578125" style="165"/>
    <col min="5632" max="5632" width="22.28515625" style="165" customWidth="1"/>
    <col min="5633" max="5633" width="23" style="165" customWidth="1"/>
    <col min="5634" max="5634" width="24" style="165" bestFit="1" customWidth="1"/>
    <col min="5635" max="5635" width="23.140625" style="165" customWidth="1"/>
    <col min="5636" max="5636" width="23" style="165" customWidth="1"/>
    <col min="5637" max="5637" width="18" style="165" customWidth="1"/>
    <col min="5638" max="5887" width="11.42578125" style="165"/>
    <col min="5888" max="5888" width="22.28515625" style="165" customWidth="1"/>
    <col min="5889" max="5889" width="23" style="165" customWidth="1"/>
    <col min="5890" max="5890" width="24" style="165" bestFit="1" customWidth="1"/>
    <col min="5891" max="5891" width="23.140625" style="165" customWidth="1"/>
    <col min="5892" max="5892" width="23" style="165" customWidth="1"/>
    <col min="5893" max="5893" width="18" style="165" customWidth="1"/>
    <col min="5894" max="6143" width="11.42578125" style="165"/>
    <col min="6144" max="6144" width="22.28515625" style="165" customWidth="1"/>
    <col min="6145" max="6145" width="23" style="165" customWidth="1"/>
    <col min="6146" max="6146" width="24" style="165" bestFit="1" customWidth="1"/>
    <col min="6147" max="6147" width="23.140625" style="165" customWidth="1"/>
    <col min="6148" max="6148" width="23" style="165" customWidth="1"/>
    <col min="6149" max="6149" width="18" style="165" customWidth="1"/>
    <col min="6150" max="6399" width="11.42578125" style="165"/>
    <col min="6400" max="6400" width="22.28515625" style="165" customWidth="1"/>
    <col min="6401" max="6401" width="23" style="165" customWidth="1"/>
    <col min="6402" max="6402" width="24" style="165" bestFit="1" customWidth="1"/>
    <col min="6403" max="6403" width="23.140625" style="165" customWidth="1"/>
    <col min="6404" max="6404" width="23" style="165" customWidth="1"/>
    <col min="6405" max="6405" width="18" style="165" customWidth="1"/>
    <col min="6406" max="6655" width="11.42578125" style="165"/>
    <col min="6656" max="6656" width="22.28515625" style="165" customWidth="1"/>
    <col min="6657" max="6657" width="23" style="165" customWidth="1"/>
    <col min="6658" max="6658" width="24" style="165" bestFit="1" customWidth="1"/>
    <col min="6659" max="6659" width="23.140625" style="165" customWidth="1"/>
    <col min="6660" max="6660" width="23" style="165" customWidth="1"/>
    <col min="6661" max="6661" width="18" style="165" customWidth="1"/>
    <col min="6662" max="6911" width="11.42578125" style="165"/>
    <col min="6912" max="6912" width="22.28515625" style="165" customWidth="1"/>
    <col min="6913" max="6913" width="23" style="165" customWidth="1"/>
    <col min="6914" max="6914" width="24" style="165" bestFit="1" customWidth="1"/>
    <col min="6915" max="6915" width="23.140625" style="165" customWidth="1"/>
    <col min="6916" max="6916" width="23" style="165" customWidth="1"/>
    <col min="6917" max="6917" width="18" style="165" customWidth="1"/>
    <col min="6918" max="7167" width="11.42578125" style="165"/>
    <col min="7168" max="7168" width="22.28515625" style="165" customWidth="1"/>
    <col min="7169" max="7169" width="23" style="165" customWidth="1"/>
    <col min="7170" max="7170" width="24" style="165" bestFit="1" customWidth="1"/>
    <col min="7171" max="7171" width="23.140625" style="165" customWidth="1"/>
    <col min="7172" max="7172" width="23" style="165" customWidth="1"/>
    <col min="7173" max="7173" width="18" style="165" customWidth="1"/>
    <col min="7174" max="7423" width="11.42578125" style="165"/>
    <col min="7424" max="7424" width="22.28515625" style="165" customWidth="1"/>
    <col min="7425" max="7425" width="23" style="165" customWidth="1"/>
    <col min="7426" max="7426" width="24" style="165" bestFit="1" customWidth="1"/>
    <col min="7427" max="7427" width="23.140625" style="165" customWidth="1"/>
    <col min="7428" max="7428" width="23" style="165" customWidth="1"/>
    <col min="7429" max="7429" width="18" style="165" customWidth="1"/>
    <col min="7430" max="7679" width="11.42578125" style="165"/>
    <col min="7680" max="7680" width="22.28515625" style="165" customWidth="1"/>
    <col min="7681" max="7681" width="23" style="165" customWidth="1"/>
    <col min="7682" max="7682" width="24" style="165" bestFit="1" customWidth="1"/>
    <col min="7683" max="7683" width="23.140625" style="165" customWidth="1"/>
    <col min="7684" max="7684" width="23" style="165" customWidth="1"/>
    <col min="7685" max="7685" width="18" style="165" customWidth="1"/>
    <col min="7686" max="7935" width="11.42578125" style="165"/>
    <col min="7936" max="7936" width="22.28515625" style="165" customWidth="1"/>
    <col min="7937" max="7937" width="23" style="165" customWidth="1"/>
    <col min="7938" max="7938" width="24" style="165" bestFit="1" customWidth="1"/>
    <col min="7939" max="7939" width="23.140625" style="165" customWidth="1"/>
    <col min="7940" max="7940" width="23" style="165" customWidth="1"/>
    <col min="7941" max="7941" width="18" style="165" customWidth="1"/>
    <col min="7942" max="8191" width="11.42578125" style="165"/>
    <col min="8192" max="8192" width="22.28515625" style="165" customWidth="1"/>
    <col min="8193" max="8193" width="23" style="165" customWidth="1"/>
    <col min="8194" max="8194" width="24" style="165" bestFit="1" customWidth="1"/>
    <col min="8195" max="8195" width="23.140625" style="165" customWidth="1"/>
    <col min="8196" max="8196" width="23" style="165" customWidth="1"/>
    <col min="8197" max="8197" width="18" style="165" customWidth="1"/>
    <col min="8198" max="8447" width="11.42578125" style="165"/>
    <col min="8448" max="8448" width="22.28515625" style="165" customWidth="1"/>
    <col min="8449" max="8449" width="23" style="165" customWidth="1"/>
    <col min="8450" max="8450" width="24" style="165" bestFit="1" customWidth="1"/>
    <col min="8451" max="8451" width="23.140625" style="165" customWidth="1"/>
    <col min="8452" max="8452" width="23" style="165" customWidth="1"/>
    <col min="8453" max="8453" width="18" style="165" customWidth="1"/>
    <col min="8454" max="8703" width="11.42578125" style="165"/>
    <col min="8704" max="8704" width="22.28515625" style="165" customWidth="1"/>
    <col min="8705" max="8705" width="23" style="165" customWidth="1"/>
    <col min="8706" max="8706" width="24" style="165" bestFit="1" customWidth="1"/>
    <col min="8707" max="8707" width="23.140625" style="165" customWidth="1"/>
    <col min="8708" max="8708" width="23" style="165" customWidth="1"/>
    <col min="8709" max="8709" width="18" style="165" customWidth="1"/>
    <col min="8710" max="8959" width="11.42578125" style="165"/>
    <col min="8960" max="8960" width="22.28515625" style="165" customWidth="1"/>
    <col min="8961" max="8961" width="23" style="165" customWidth="1"/>
    <col min="8962" max="8962" width="24" style="165" bestFit="1" customWidth="1"/>
    <col min="8963" max="8963" width="23.140625" style="165" customWidth="1"/>
    <col min="8964" max="8964" width="23" style="165" customWidth="1"/>
    <col min="8965" max="8965" width="18" style="165" customWidth="1"/>
    <col min="8966" max="9215" width="11.42578125" style="165"/>
    <col min="9216" max="9216" width="22.28515625" style="165" customWidth="1"/>
    <col min="9217" max="9217" width="23" style="165" customWidth="1"/>
    <col min="9218" max="9218" width="24" style="165" bestFit="1" customWidth="1"/>
    <col min="9219" max="9219" width="23.140625" style="165" customWidth="1"/>
    <col min="9220" max="9220" width="23" style="165" customWidth="1"/>
    <col min="9221" max="9221" width="18" style="165" customWidth="1"/>
    <col min="9222" max="9471" width="11.42578125" style="165"/>
    <col min="9472" max="9472" width="22.28515625" style="165" customWidth="1"/>
    <col min="9473" max="9473" width="23" style="165" customWidth="1"/>
    <col min="9474" max="9474" width="24" style="165" bestFit="1" customWidth="1"/>
    <col min="9475" max="9475" width="23.140625" style="165" customWidth="1"/>
    <col min="9476" max="9476" width="23" style="165" customWidth="1"/>
    <col min="9477" max="9477" width="18" style="165" customWidth="1"/>
    <col min="9478" max="9727" width="11.42578125" style="165"/>
    <col min="9728" max="9728" width="22.28515625" style="165" customWidth="1"/>
    <col min="9729" max="9729" width="23" style="165" customWidth="1"/>
    <col min="9730" max="9730" width="24" style="165" bestFit="1" customWidth="1"/>
    <col min="9731" max="9731" width="23.140625" style="165" customWidth="1"/>
    <col min="9732" max="9732" width="23" style="165" customWidth="1"/>
    <col min="9733" max="9733" width="18" style="165" customWidth="1"/>
    <col min="9734" max="9983" width="11.42578125" style="165"/>
    <col min="9984" max="9984" width="22.28515625" style="165" customWidth="1"/>
    <col min="9985" max="9985" width="23" style="165" customWidth="1"/>
    <col min="9986" max="9986" width="24" style="165" bestFit="1" customWidth="1"/>
    <col min="9987" max="9987" width="23.140625" style="165" customWidth="1"/>
    <col min="9988" max="9988" width="23" style="165" customWidth="1"/>
    <col min="9989" max="9989" width="18" style="165" customWidth="1"/>
    <col min="9990" max="10239" width="11.42578125" style="165"/>
    <col min="10240" max="10240" width="22.28515625" style="165" customWidth="1"/>
    <col min="10241" max="10241" width="23" style="165" customWidth="1"/>
    <col min="10242" max="10242" width="24" style="165" bestFit="1" customWidth="1"/>
    <col min="10243" max="10243" width="23.140625" style="165" customWidth="1"/>
    <col min="10244" max="10244" width="23" style="165" customWidth="1"/>
    <col min="10245" max="10245" width="18" style="165" customWidth="1"/>
    <col min="10246" max="10495" width="11.42578125" style="165"/>
    <col min="10496" max="10496" width="22.28515625" style="165" customWidth="1"/>
    <col min="10497" max="10497" width="23" style="165" customWidth="1"/>
    <col min="10498" max="10498" width="24" style="165" bestFit="1" customWidth="1"/>
    <col min="10499" max="10499" width="23.140625" style="165" customWidth="1"/>
    <col min="10500" max="10500" width="23" style="165" customWidth="1"/>
    <col min="10501" max="10501" width="18" style="165" customWidth="1"/>
    <col min="10502" max="10751" width="11.42578125" style="165"/>
    <col min="10752" max="10752" width="22.28515625" style="165" customWidth="1"/>
    <col min="10753" max="10753" width="23" style="165" customWidth="1"/>
    <col min="10754" max="10754" width="24" style="165" bestFit="1" customWidth="1"/>
    <col min="10755" max="10755" width="23.140625" style="165" customWidth="1"/>
    <col min="10756" max="10756" width="23" style="165" customWidth="1"/>
    <col min="10757" max="10757" width="18" style="165" customWidth="1"/>
    <col min="10758" max="11007" width="11.42578125" style="165"/>
    <col min="11008" max="11008" width="22.28515625" style="165" customWidth="1"/>
    <col min="11009" max="11009" width="23" style="165" customWidth="1"/>
    <col min="11010" max="11010" width="24" style="165" bestFit="1" customWidth="1"/>
    <col min="11011" max="11011" width="23.140625" style="165" customWidth="1"/>
    <col min="11012" max="11012" width="23" style="165" customWidth="1"/>
    <col min="11013" max="11013" width="18" style="165" customWidth="1"/>
    <col min="11014" max="11263" width="11.42578125" style="165"/>
    <col min="11264" max="11264" width="22.28515625" style="165" customWidth="1"/>
    <col min="11265" max="11265" width="23" style="165" customWidth="1"/>
    <col min="11266" max="11266" width="24" style="165" bestFit="1" customWidth="1"/>
    <col min="11267" max="11267" width="23.140625" style="165" customWidth="1"/>
    <col min="11268" max="11268" width="23" style="165" customWidth="1"/>
    <col min="11269" max="11269" width="18" style="165" customWidth="1"/>
    <col min="11270" max="11519" width="11.42578125" style="165"/>
    <col min="11520" max="11520" width="22.28515625" style="165" customWidth="1"/>
    <col min="11521" max="11521" width="23" style="165" customWidth="1"/>
    <col min="11522" max="11522" width="24" style="165" bestFit="1" customWidth="1"/>
    <col min="11523" max="11523" width="23.140625" style="165" customWidth="1"/>
    <col min="11524" max="11524" width="23" style="165" customWidth="1"/>
    <col min="11525" max="11525" width="18" style="165" customWidth="1"/>
    <col min="11526" max="11775" width="11.42578125" style="165"/>
    <col min="11776" max="11776" width="22.28515625" style="165" customWidth="1"/>
    <col min="11777" max="11777" width="23" style="165" customWidth="1"/>
    <col min="11778" max="11778" width="24" style="165" bestFit="1" customWidth="1"/>
    <col min="11779" max="11779" width="23.140625" style="165" customWidth="1"/>
    <col min="11780" max="11780" width="23" style="165" customWidth="1"/>
    <col min="11781" max="11781" width="18" style="165" customWidth="1"/>
    <col min="11782" max="12031" width="11.42578125" style="165"/>
    <col min="12032" max="12032" width="22.28515625" style="165" customWidth="1"/>
    <col min="12033" max="12033" width="23" style="165" customWidth="1"/>
    <col min="12034" max="12034" width="24" style="165" bestFit="1" customWidth="1"/>
    <col min="12035" max="12035" width="23.140625" style="165" customWidth="1"/>
    <col min="12036" max="12036" width="23" style="165" customWidth="1"/>
    <col min="12037" max="12037" width="18" style="165" customWidth="1"/>
    <col min="12038" max="12287" width="11.42578125" style="165"/>
    <col min="12288" max="12288" width="22.28515625" style="165" customWidth="1"/>
    <col min="12289" max="12289" width="23" style="165" customWidth="1"/>
    <col min="12290" max="12290" width="24" style="165" bestFit="1" customWidth="1"/>
    <col min="12291" max="12291" width="23.140625" style="165" customWidth="1"/>
    <col min="12292" max="12292" width="23" style="165" customWidth="1"/>
    <col min="12293" max="12293" width="18" style="165" customWidth="1"/>
    <col min="12294" max="12543" width="11.42578125" style="165"/>
    <col min="12544" max="12544" width="22.28515625" style="165" customWidth="1"/>
    <col min="12545" max="12545" width="23" style="165" customWidth="1"/>
    <col min="12546" max="12546" width="24" style="165" bestFit="1" customWidth="1"/>
    <col min="12547" max="12547" width="23.140625" style="165" customWidth="1"/>
    <col min="12548" max="12548" width="23" style="165" customWidth="1"/>
    <col min="12549" max="12549" width="18" style="165" customWidth="1"/>
    <col min="12550" max="12799" width="11.42578125" style="165"/>
    <col min="12800" max="12800" width="22.28515625" style="165" customWidth="1"/>
    <col min="12801" max="12801" width="23" style="165" customWidth="1"/>
    <col min="12802" max="12802" width="24" style="165" bestFit="1" customWidth="1"/>
    <col min="12803" max="12803" width="23.140625" style="165" customWidth="1"/>
    <col min="12804" max="12804" width="23" style="165" customWidth="1"/>
    <col min="12805" max="12805" width="18" style="165" customWidth="1"/>
    <col min="12806" max="13055" width="11.42578125" style="165"/>
    <col min="13056" max="13056" width="22.28515625" style="165" customWidth="1"/>
    <col min="13057" max="13057" width="23" style="165" customWidth="1"/>
    <col min="13058" max="13058" width="24" style="165" bestFit="1" customWidth="1"/>
    <col min="13059" max="13059" width="23.140625" style="165" customWidth="1"/>
    <col min="13060" max="13060" width="23" style="165" customWidth="1"/>
    <col min="13061" max="13061" width="18" style="165" customWidth="1"/>
    <col min="13062" max="13311" width="11.42578125" style="165"/>
    <col min="13312" max="13312" width="22.28515625" style="165" customWidth="1"/>
    <col min="13313" max="13313" width="23" style="165" customWidth="1"/>
    <col min="13314" max="13314" width="24" style="165" bestFit="1" customWidth="1"/>
    <col min="13315" max="13315" width="23.140625" style="165" customWidth="1"/>
    <col min="13316" max="13316" width="23" style="165" customWidth="1"/>
    <col min="13317" max="13317" width="18" style="165" customWidth="1"/>
    <col min="13318" max="13567" width="11.42578125" style="165"/>
    <col min="13568" max="13568" width="22.28515625" style="165" customWidth="1"/>
    <col min="13569" max="13569" width="23" style="165" customWidth="1"/>
    <col min="13570" max="13570" width="24" style="165" bestFit="1" customWidth="1"/>
    <col min="13571" max="13571" width="23.140625" style="165" customWidth="1"/>
    <col min="13572" max="13572" width="23" style="165" customWidth="1"/>
    <col min="13573" max="13573" width="18" style="165" customWidth="1"/>
    <col min="13574" max="13823" width="11.42578125" style="165"/>
    <col min="13824" max="13824" width="22.28515625" style="165" customWidth="1"/>
    <col min="13825" max="13825" width="23" style="165" customWidth="1"/>
    <col min="13826" max="13826" width="24" style="165" bestFit="1" customWidth="1"/>
    <col min="13827" max="13827" width="23.140625" style="165" customWidth="1"/>
    <col min="13828" max="13828" width="23" style="165" customWidth="1"/>
    <col min="13829" max="13829" width="18" style="165" customWidth="1"/>
    <col min="13830" max="14079" width="11.42578125" style="165"/>
    <col min="14080" max="14080" width="22.28515625" style="165" customWidth="1"/>
    <col min="14081" max="14081" width="23" style="165" customWidth="1"/>
    <col min="14082" max="14082" width="24" style="165" bestFit="1" customWidth="1"/>
    <col min="14083" max="14083" width="23.140625" style="165" customWidth="1"/>
    <col min="14084" max="14084" width="23" style="165" customWidth="1"/>
    <col min="14085" max="14085" width="18" style="165" customWidth="1"/>
    <col min="14086" max="14335" width="11.42578125" style="165"/>
    <col min="14336" max="14336" width="22.28515625" style="165" customWidth="1"/>
    <col min="14337" max="14337" width="23" style="165" customWidth="1"/>
    <col min="14338" max="14338" width="24" style="165" bestFit="1" customWidth="1"/>
    <col min="14339" max="14339" width="23.140625" style="165" customWidth="1"/>
    <col min="14340" max="14340" width="23" style="165" customWidth="1"/>
    <col min="14341" max="14341" width="18" style="165" customWidth="1"/>
    <col min="14342" max="14591" width="11.42578125" style="165"/>
    <col min="14592" max="14592" width="22.28515625" style="165" customWidth="1"/>
    <col min="14593" max="14593" width="23" style="165" customWidth="1"/>
    <col min="14594" max="14594" width="24" style="165" bestFit="1" customWidth="1"/>
    <col min="14595" max="14595" width="23.140625" style="165" customWidth="1"/>
    <col min="14596" max="14596" width="23" style="165" customWidth="1"/>
    <col min="14597" max="14597" width="18" style="165" customWidth="1"/>
    <col min="14598" max="14847" width="11.42578125" style="165"/>
    <col min="14848" max="14848" width="22.28515625" style="165" customWidth="1"/>
    <col min="14849" max="14849" width="23" style="165" customWidth="1"/>
    <col min="14850" max="14850" width="24" style="165" bestFit="1" customWidth="1"/>
    <col min="14851" max="14851" width="23.140625" style="165" customWidth="1"/>
    <col min="14852" max="14852" width="23" style="165" customWidth="1"/>
    <col min="14853" max="14853" width="18" style="165" customWidth="1"/>
    <col min="14854" max="15103" width="11.42578125" style="165"/>
    <col min="15104" max="15104" width="22.28515625" style="165" customWidth="1"/>
    <col min="15105" max="15105" width="23" style="165" customWidth="1"/>
    <col min="15106" max="15106" width="24" style="165" bestFit="1" customWidth="1"/>
    <col min="15107" max="15107" width="23.140625" style="165" customWidth="1"/>
    <col min="15108" max="15108" width="23" style="165" customWidth="1"/>
    <col min="15109" max="15109" width="18" style="165" customWidth="1"/>
    <col min="15110" max="15359" width="11.42578125" style="165"/>
    <col min="15360" max="15360" width="22.28515625" style="165" customWidth="1"/>
    <col min="15361" max="15361" width="23" style="165" customWidth="1"/>
    <col min="15362" max="15362" width="24" style="165" bestFit="1" customWidth="1"/>
    <col min="15363" max="15363" width="23.140625" style="165" customWidth="1"/>
    <col min="15364" max="15364" width="23" style="165" customWidth="1"/>
    <col min="15365" max="15365" width="18" style="165" customWidth="1"/>
    <col min="15366" max="15615" width="11.42578125" style="165"/>
    <col min="15616" max="15616" width="22.28515625" style="165" customWidth="1"/>
    <col min="15617" max="15617" width="23" style="165" customWidth="1"/>
    <col min="15618" max="15618" width="24" style="165" bestFit="1" customWidth="1"/>
    <col min="15619" max="15619" width="23.140625" style="165" customWidth="1"/>
    <col min="15620" max="15620" width="23" style="165" customWidth="1"/>
    <col min="15621" max="15621" width="18" style="165" customWidth="1"/>
    <col min="15622" max="15871" width="11.42578125" style="165"/>
    <col min="15872" max="15872" width="22.28515625" style="165" customWidth="1"/>
    <col min="15873" max="15873" width="23" style="165" customWidth="1"/>
    <col min="15874" max="15874" width="24" style="165" bestFit="1" customWidth="1"/>
    <col min="15875" max="15875" width="23.140625" style="165" customWidth="1"/>
    <col min="15876" max="15876" width="23" style="165" customWidth="1"/>
    <col min="15877" max="15877" width="18" style="165" customWidth="1"/>
    <col min="15878" max="16127" width="11.42578125" style="165"/>
    <col min="16128" max="16128" width="22.28515625" style="165" customWidth="1"/>
    <col min="16129" max="16129" width="23" style="165" customWidth="1"/>
    <col min="16130" max="16130" width="24" style="165" bestFit="1" customWidth="1"/>
    <col min="16131" max="16131" width="23.140625" style="165" customWidth="1"/>
    <col min="16132" max="16132" width="23" style="165" customWidth="1"/>
    <col min="16133" max="16133" width="18" style="165" customWidth="1"/>
    <col min="16134" max="16384" width="11.42578125" style="165"/>
  </cols>
  <sheetData>
    <row r="1" spans="1:7" x14ac:dyDescent="0.25">
      <c r="A1" s="164"/>
      <c r="B1" s="164"/>
      <c r="C1" s="164"/>
      <c r="D1" s="164"/>
      <c r="E1" s="164"/>
      <c r="F1" s="164"/>
    </row>
    <row r="2" spans="1:7" x14ac:dyDescent="0.25">
      <c r="A2" s="164"/>
      <c r="B2" s="164"/>
      <c r="C2" s="164"/>
      <c r="D2" s="164"/>
      <c r="E2" s="164"/>
      <c r="F2" s="164"/>
      <c r="G2" s="342"/>
    </row>
    <row r="3" spans="1:7" x14ac:dyDescent="0.25">
      <c r="A3" s="164"/>
      <c r="B3" s="164"/>
      <c r="C3" s="164"/>
      <c r="D3" s="164"/>
      <c r="E3" s="164"/>
      <c r="F3" s="164"/>
      <c r="G3" s="342"/>
    </row>
    <row r="4" spans="1:7" x14ac:dyDescent="0.25">
      <c r="A4" s="164"/>
      <c r="B4" s="164"/>
      <c r="C4" s="164"/>
      <c r="D4" s="164"/>
      <c r="E4" s="164"/>
      <c r="F4" s="164"/>
      <c r="G4" s="342"/>
    </row>
    <row r="5" spans="1:7" x14ac:dyDescent="0.25">
      <c r="A5" s="164"/>
      <c r="B5" s="164"/>
      <c r="C5" s="135"/>
      <c r="D5" s="135"/>
      <c r="E5" s="135"/>
      <c r="F5" s="164"/>
      <c r="G5" s="342"/>
    </row>
    <row r="6" spans="1:7" x14ac:dyDescent="0.25">
      <c r="A6" s="166"/>
      <c r="B6" s="166"/>
      <c r="C6" s="166"/>
      <c r="D6" s="166"/>
      <c r="E6" s="166"/>
      <c r="F6" s="166"/>
      <c r="G6" s="342"/>
    </row>
    <row r="7" spans="1:7" ht="48.75" customHeight="1" x14ac:dyDescent="0.25">
      <c r="A7" s="169" t="s">
        <v>136</v>
      </c>
      <c r="B7" s="169" t="s">
        <v>199</v>
      </c>
      <c r="C7" s="169" t="s">
        <v>137</v>
      </c>
      <c r="D7" s="169" t="s">
        <v>138</v>
      </c>
      <c r="E7" s="169" t="s">
        <v>139</v>
      </c>
      <c r="F7" s="170" t="s">
        <v>175</v>
      </c>
    </row>
    <row r="8" spans="1:7" x14ac:dyDescent="0.25">
      <c r="A8" s="60"/>
      <c r="B8" s="61"/>
      <c r="C8" s="61"/>
      <c r="D8" s="61"/>
      <c r="E8" s="61"/>
      <c r="F8" s="62"/>
    </row>
    <row r="9" spans="1:7" x14ac:dyDescent="0.25">
      <c r="A9" s="60"/>
      <c r="B9" s="61"/>
      <c r="C9" s="61"/>
      <c r="D9" s="61"/>
      <c r="E9" s="61"/>
      <c r="F9" s="62"/>
    </row>
    <row r="10" spans="1:7" x14ac:dyDescent="0.25">
      <c r="A10" s="63"/>
      <c r="B10" s="64"/>
      <c r="C10" s="64"/>
      <c r="D10" s="64"/>
      <c r="E10" s="64"/>
      <c r="F10" s="65"/>
    </row>
    <row r="11" spans="1:7" x14ac:dyDescent="0.25">
      <c r="A11" s="63"/>
      <c r="B11" s="64"/>
      <c r="C11" s="64"/>
      <c r="D11" s="64"/>
      <c r="E11" s="64"/>
      <c r="F11" s="65"/>
    </row>
    <row r="12" spans="1:7" x14ac:dyDescent="0.25">
      <c r="A12" s="63"/>
      <c r="B12" s="64"/>
      <c r="C12" s="66"/>
      <c r="D12" s="64"/>
      <c r="E12" s="64"/>
      <c r="F12" s="65"/>
    </row>
    <row r="13" spans="1:7" ht="16.5" customHeight="1" x14ac:dyDescent="0.25">
      <c r="A13" s="171"/>
      <c r="B13" s="94"/>
      <c r="C13" s="94"/>
      <c r="D13" s="172"/>
      <c r="E13" s="172" t="s">
        <v>6</v>
      </c>
      <c r="F13" s="173">
        <f>SUM(F8:F12)</f>
        <v>0</v>
      </c>
    </row>
    <row r="14" spans="1:7" x14ac:dyDescent="0.25">
      <c r="A14" s="167"/>
      <c r="B14" s="164"/>
      <c r="C14" s="164"/>
      <c r="D14" s="164"/>
      <c r="E14" s="135"/>
      <c r="F14" s="168"/>
    </row>
  </sheetData>
  <sheetProtection formatCells="0" formatColumns="0" formatRows="0" insertRows="0" deleteRows="0" sort="0" autoFilter="0"/>
  <mergeCells count="1">
    <mergeCell ref="G2:G6"/>
  </mergeCells>
  <pageMargins left="0.70866141732283472" right="0.70866141732283472" top="0.74803149606299213" bottom="0.74803149606299213" header="0.31496062992125984" footer="0.31496062992125984"/>
  <pageSetup paperSize="9" scale="99" orientation="landscape" r:id="rId1"/>
  <headerFooter>
    <oddHeader>&amp;R&amp;F
&amp;A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view="pageBreakPreview" zoomScale="130" zoomScaleNormal="100" zoomScaleSheetLayoutView="130" workbookViewId="0">
      <selection activeCell="D12" sqref="D12"/>
    </sheetView>
  </sheetViews>
  <sheetFormatPr baseColWidth="10" defaultRowHeight="15" x14ac:dyDescent="0.25"/>
  <cols>
    <col min="1" max="1" width="26.28515625" style="165" customWidth="1"/>
    <col min="2" max="2" width="28.28515625" style="165" customWidth="1"/>
    <col min="3" max="3" width="24.7109375" style="165" customWidth="1"/>
    <col min="4" max="4" width="14.5703125" style="165" customWidth="1"/>
    <col min="5" max="256" width="11.42578125" style="165"/>
    <col min="257" max="257" width="26.28515625" style="165" customWidth="1"/>
    <col min="258" max="258" width="28.28515625" style="165" customWidth="1"/>
    <col min="259" max="259" width="24.7109375" style="165" customWidth="1"/>
    <col min="260" max="260" width="14.5703125" style="165" customWidth="1"/>
    <col min="261" max="512" width="11.42578125" style="165"/>
    <col min="513" max="513" width="26.28515625" style="165" customWidth="1"/>
    <col min="514" max="514" width="28.28515625" style="165" customWidth="1"/>
    <col min="515" max="515" width="24.7109375" style="165" customWidth="1"/>
    <col min="516" max="516" width="14.5703125" style="165" customWidth="1"/>
    <col min="517" max="768" width="11.42578125" style="165"/>
    <col min="769" max="769" width="26.28515625" style="165" customWidth="1"/>
    <col min="770" max="770" width="28.28515625" style="165" customWidth="1"/>
    <col min="771" max="771" width="24.7109375" style="165" customWidth="1"/>
    <col min="772" max="772" width="14.5703125" style="165" customWidth="1"/>
    <col min="773" max="1024" width="11.42578125" style="165"/>
    <col min="1025" max="1025" width="26.28515625" style="165" customWidth="1"/>
    <col min="1026" max="1026" width="28.28515625" style="165" customWidth="1"/>
    <col min="1027" max="1027" width="24.7109375" style="165" customWidth="1"/>
    <col min="1028" max="1028" width="14.5703125" style="165" customWidth="1"/>
    <col min="1029" max="1280" width="11.42578125" style="165"/>
    <col min="1281" max="1281" width="26.28515625" style="165" customWidth="1"/>
    <col min="1282" max="1282" width="28.28515625" style="165" customWidth="1"/>
    <col min="1283" max="1283" width="24.7109375" style="165" customWidth="1"/>
    <col min="1284" max="1284" width="14.5703125" style="165" customWidth="1"/>
    <col min="1285" max="1536" width="11.42578125" style="165"/>
    <col min="1537" max="1537" width="26.28515625" style="165" customWidth="1"/>
    <col min="1538" max="1538" width="28.28515625" style="165" customWidth="1"/>
    <col min="1539" max="1539" width="24.7109375" style="165" customWidth="1"/>
    <col min="1540" max="1540" width="14.5703125" style="165" customWidth="1"/>
    <col min="1541" max="1792" width="11.42578125" style="165"/>
    <col min="1793" max="1793" width="26.28515625" style="165" customWidth="1"/>
    <col min="1794" max="1794" width="28.28515625" style="165" customWidth="1"/>
    <col min="1795" max="1795" width="24.7109375" style="165" customWidth="1"/>
    <col min="1796" max="1796" width="14.5703125" style="165" customWidth="1"/>
    <col min="1797" max="2048" width="11.42578125" style="165"/>
    <col min="2049" max="2049" width="26.28515625" style="165" customWidth="1"/>
    <col min="2050" max="2050" width="28.28515625" style="165" customWidth="1"/>
    <col min="2051" max="2051" width="24.7109375" style="165" customWidth="1"/>
    <col min="2052" max="2052" width="14.5703125" style="165" customWidth="1"/>
    <col min="2053" max="2304" width="11.42578125" style="165"/>
    <col min="2305" max="2305" width="26.28515625" style="165" customWidth="1"/>
    <col min="2306" max="2306" width="28.28515625" style="165" customWidth="1"/>
    <col min="2307" max="2307" width="24.7109375" style="165" customWidth="1"/>
    <col min="2308" max="2308" width="14.5703125" style="165" customWidth="1"/>
    <col min="2309" max="2560" width="11.42578125" style="165"/>
    <col min="2561" max="2561" width="26.28515625" style="165" customWidth="1"/>
    <col min="2562" max="2562" width="28.28515625" style="165" customWidth="1"/>
    <col min="2563" max="2563" width="24.7109375" style="165" customWidth="1"/>
    <col min="2564" max="2564" width="14.5703125" style="165" customWidth="1"/>
    <col min="2565" max="2816" width="11.42578125" style="165"/>
    <col min="2817" max="2817" width="26.28515625" style="165" customWidth="1"/>
    <col min="2818" max="2818" width="28.28515625" style="165" customWidth="1"/>
    <col min="2819" max="2819" width="24.7109375" style="165" customWidth="1"/>
    <col min="2820" max="2820" width="14.5703125" style="165" customWidth="1"/>
    <col min="2821" max="3072" width="11.42578125" style="165"/>
    <col min="3073" max="3073" width="26.28515625" style="165" customWidth="1"/>
    <col min="3074" max="3074" width="28.28515625" style="165" customWidth="1"/>
    <col min="3075" max="3075" width="24.7109375" style="165" customWidth="1"/>
    <col min="3076" max="3076" width="14.5703125" style="165" customWidth="1"/>
    <col min="3077" max="3328" width="11.42578125" style="165"/>
    <col min="3329" max="3329" width="26.28515625" style="165" customWidth="1"/>
    <col min="3330" max="3330" width="28.28515625" style="165" customWidth="1"/>
    <col min="3331" max="3331" width="24.7109375" style="165" customWidth="1"/>
    <col min="3332" max="3332" width="14.5703125" style="165" customWidth="1"/>
    <col min="3333" max="3584" width="11.42578125" style="165"/>
    <col min="3585" max="3585" width="26.28515625" style="165" customWidth="1"/>
    <col min="3586" max="3586" width="28.28515625" style="165" customWidth="1"/>
    <col min="3587" max="3587" width="24.7109375" style="165" customWidth="1"/>
    <col min="3588" max="3588" width="14.5703125" style="165" customWidth="1"/>
    <col min="3589" max="3840" width="11.42578125" style="165"/>
    <col min="3841" max="3841" width="26.28515625" style="165" customWidth="1"/>
    <col min="3842" max="3842" width="28.28515625" style="165" customWidth="1"/>
    <col min="3843" max="3843" width="24.7109375" style="165" customWidth="1"/>
    <col min="3844" max="3844" width="14.5703125" style="165" customWidth="1"/>
    <col min="3845" max="4096" width="11.42578125" style="165"/>
    <col min="4097" max="4097" width="26.28515625" style="165" customWidth="1"/>
    <col min="4098" max="4098" width="28.28515625" style="165" customWidth="1"/>
    <col min="4099" max="4099" width="24.7109375" style="165" customWidth="1"/>
    <col min="4100" max="4100" width="14.5703125" style="165" customWidth="1"/>
    <col min="4101" max="4352" width="11.42578125" style="165"/>
    <col min="4353" max="4353" width="26.28515625" style="165" customWidth="1"/>
    <col min="4354" max="4354" width="28.28515625" style="165" customWidth="1"/>
    <col min="4355" max="4355" width="24.7109375" style="165" customWidth="1"/>
    <col min="4356" max="4356" width="14.5703125" style="165" customWidth="1"/>
    <col min="4357" max="4608" width="11.42578125" style="165"/>
    <col min="4609" max="4609" width="26.28515625" style="165" customWidth="1"/>
    <col min="4610" max="4610" width="28.28515625" style="165" customWidth="1"/>
    <col min="4611" max="4611" width="24.7109375" style="165" customWidth="1"/>
    <col min="4612" max="4612" width="14.5703125" style="165" customWidth="1"/>
    <col min="4613" max="4864" width="11.42578125" style="165"/>
    <col min="4865" max="4865" width="26.28515625" style="165" customWidth="1"/>
    <col min="4866" max="4866" width="28.28515625" style="165" customWidth="1"/>
    <col min="4867" max="4867" width="24.7109375" style="165" customWidth="1"/>
    <col min="4868" max="4868" width="14.5703125" style="165" customWidth="1"/>
    <col min="4869" max="5120" width="11.42578125" style="165"/>
    <col min="5121" max="5121" width="26.28515625" style="165" customWidth="1"/>
    <col min="5122" max="5122" width="28.28515625" style="165" customWidth="1"/>
    <col min="5123" max="5123" width="24.7109375" style="165" customWidth="1"/>
    <col min="5124" max="5124" width="14.5703125" style="165" customWidth="1"/>
    <col min="5125" max="5376" width="11.42578125" style="165"/>
    <col min="5377" max="5377" width="26.28515625" style="165" customWidth="1"/>
    <col min="5378" max="5378" width="28.28515625" style="165" customWidth="1"/>
    <col min="5379" max="5379" width="24.7109375" style="165" customWidth="1"/>
    <col min="5380" max="5380" width="14.5703125" style="165" customWidth="1"/>
    <col min="5381" max="5632" width="11.42578125" style="165"/>
    <col min="5633" max="5633" width="26.28515625" style="165" customWidth="1"/>
    <col min="5634" max="5634" width="28.28515625" style="165" customWidth="1"/>
    <col min="5635" max="5635" width="24.7109375" style="165" customWidth="1"/>
    <col min="5636" max="5636" width="14.5703125" style="165" customWidth="1"/>
    <col min="5637" max="5888" width="11.42578125" style="165"/>
    <col min="5889" max="5889" width="26.28515625" style="165" customWidth="1"/>
    <col min="5890" max="5890" width="28.28515625" style="165" customWidth="1"/>
    <col min="5891" max="5891" width="24.7109375" style="165" customWidth="1"/>
    <col min="5892" max="5892" width="14.5703125" style="165" customWidth="1"/>
    <col min="5893" max="6144" width="11.42578125" style="165"/>
    <col min="6145" max="6145" width="26.28515625" style="165" customWidth="1"/>
    <col min="6146" max="6146" width="28.28515625" style="165" customWidth="1"/>
    <col min="6147" max="6147" width="24.7109375" style="165" customWidth="1"/>
    <col min="6148" max="6148" width="14.5703125" style="165" customWidth="1"/>
    <col min="6149" max="6400" width="11.42578125" style="165"/>
    <col min="6401" max="6401" width="26.28515625" style="165" customWidth="1"/>
    <col min="6402" max="6402" width="28.28515625" style="165" customWidth="1"/>
    <col min="6403" max="6403" width="24.7109375" style="165" customWidth="1"/>
    <col min="6404" max="6404" width="14.5703125" style="165" customWidth="1"/>
    <col min="6405" max="6656" width="11.42578125" style="165"/>
    <col min="6657" max="6657" width="26.28515625" style="165" customWidth="1"/>
    <col min="6658" max="6658" width="28.28515625" style="165" customWidth="1"/>
    <col min="6659" max="6659" width="24.7109375" style="165" customWidth="1"/>
    <col min="6660" max="6660" width="14.5703125" style="165" customWidth="1"/>
    <col min="6661" max="6912" width="11.42578125" style="165"/>
    <col min="6913" max="6913" width="26.28515625" style="165" customWidth="1"/>
    <col min="6914" max="6914" width="28.28515625" style="165" customWidth="1"/>
    <col min="6915" max="6915" width="24.7109375" style="165" customWidth="1"/>
    <col min="6916" max="6916" width="14.5703125" style="165" customWidth="1"/>
    <col min="6917" max="7168" width="11.42578125" style="165"/>
    <col min="7169" max="7169" width="26.28515625" style="165" customWidth="1"/>
    <col min="7170" max="7170" width="28.28515625" style="165" customWidth="1"/>
    <col min="7171" max="7171" width="24.7109375" style="165" customWidth="1"/>
    <col min="7172" max="7172" width="14.5703125" style="165" customWidth="1"/>
    <col min="7173" max="7424" width="11.42578125" style="165"/>
    <col min="7425" max="7425" width="26.28515625" style="165" customWidth="1"/>
    <col min="7426" max="7426" width="28.28515625" style="165" customWidth="1"/>
    <col min="7427" max="7427" width="24.7109375" style="165" customWidth="1"/>
    <col min="7428" max="7428" width="14.5703125" style="165" customWidth="1"/>
    <col min="7429" max="7680" width="11.42578125" style="165"/>
    <col min="7681" max="7681" width="26.28515625" style="165" customWidth="1"/>
    <col min="7682" max="7682" width="28.28515625" style="165" customWidth="1"/>
    <col min="7683" max="7683" width="24.7109375" style="165" customWidth="1"/>
    <col min="7684" max="7684" width="14.5703125" style="165" customWidth="1"/>
    <col min="7685" max="7936" width="11.42578125" style="165"/>
    <col min="7937" max="7937" width="26.28515625" style="165" customWidth="1"/>
    <col min="7938" max="7938" width="28.28515625" style="165" customWidth="1"/>
    <col min="7939" max="7939" width="24.7109375" style="165" customWidth="1"/>
    <col min="7940" max="7940" width="14.5703125" style="165" customWidth="1"/>
    <col min="7941" max="8192" width="11.42578125" style="165"/>
    <col min="8193" max="8193" width="26.28515625" style="165" customWidth="1"/>
    <col min="8194" max="8194" width="28.28515625" style="165" customWidth="1"/>
    <col min="8195" max="8195" width="24.7109375" style="165" customWidth="1"/>
    <col min="8196" max="8196" width="14.5703125" style="165" customWidth="1"/>
    <col min="8197" max="8448" width="11.42578125" style="165"/>
    <col min="8449" max="8449" width="26.28515625" style="165" customWidth="1"/>
    <col min="8450" max="8450" width="28.28515625" style="165" customWidth="1"/>
    <col min="8451" max="8451" width="24.7109375" style="165" customWidth="1"/>
    <col min="8452" max="8452" width="14.5703125" style="165" customWidth="1"/>
    <col min="8453" max="8704" width="11.42578125" style="165"/>
    <col min="8705" max="8705" width="26.28515625" style="165" customWidth="1"/>
    <col min="8706" max="8706" width="28.28515625" style="165" customWidth="1"/>
    <col min="8707" max="8707" width="24.7109375" style="165" customWidth="1"/>
    <col min="8708" max="8708" width="14.5703125" style="165" customWidth="1"/>
    <col min="8709" max="8960" width="11.42578125" style="165"/>
    <col min="8961" max="8961" width="26.28515625" style="165" customWidth="1"/>
    <col min="8962" max="8962" width="28.28515625" style="165" customWidth="1"/>
    <col min="8963" max="8963" width="24.7109375" style="165" customWidth="1"/>
    <col min="8964" max="8964" width="14.5703125" style="165" customWidth="1"/>
    <col min="8965" max="9216" width="11.42578125" style="165"/>
    <col min="9217" max="9217" width="26.28515625" style="165" customWidth="1"/>
    <col min="9218" max="9218" width="28.28515625" style="165" customWidth="1"/>
    <col min="9219" max="9219" width="24.7109375" style="165" customWidth="1"/>
    <col min="9220" max="9220" width="14.5703125" style="165" customWidth="1"/>
    <col min="9221" max="9472" width="11.42578125" style="165"/>
    <col min="9473" max="9473" width="26.28515625" style="165" customWidth="1"/>
    <col min="9474" max="9474" width="28.28515625" style="165" customWidth="1"/>
    <col min="9475" max="9475" width="24.7109375" style="165" customWidth="1"/>
    <col min="9476" max="9476" width="14.5703125" style="165" customWidth="1"/>
    <col min="9477" max="9728" width="11.42578125" style="165"/>
    <col min="9729" max="9729" width="26.28515625" style="165" customWidth="1"/>
    <col min="9730" max="9730" width="28.28515625" style="165" customWidth="1"/>
    <col min="9731" max="9731" width="24.7109375" style="165" customWidth="1"/>
    <col min="9732" max="9732" width="14.5703125" style="165" customWidth="1"/>
    <col min="9733" max="9984" width="11.42578125" style="165"/>
    <col min="9985" max="9985" width="26.28515625" style="165" customWidth="1"/>
    <col min="9986" max="9986" width="28.28515625" style="165" customWidth="1"/>
    <col min="9987" max="9987" width="24.7109375" style="165" customWidth="1"/>
    <col min="9988" max="9988" width="14.5703125" style="165" customWidth="1"/>
    <col min="9989" max="10240" width="11.42578125" style="165"/>
    <col min="10241" max="10241" width="26.28515625" style="165" customWidth="1"/>
    <col min="10242" max="10242" width="28.28515625" style="165" customWidth="1"/>
    <col min="10243" max="10243" width="24.7109375" style="165" customWidth="1"/>
    <col min="10244" max="10244" width="14.5703125" style="165" customWidth="1"/>
    <col min="10245" max="10496" width="11.42578125" style="165"/>
    <col min="10497" max="10497" width="26.28515625" style="165" customWidth="1"/>
    <col min="10498" max="10498" width="28.28515625" style="165" customWidth="1"/>
    <col min="10499" max="10499" width="24.7109375" style="165" customWidth="1"/>
    <col min="10500" max="10500" width="14.5703125" style="165" customWidth="1"/>
    <col min="10501" max="10752" width="11.42578125" style="165"/>
    <col min="10753" max="10753" width="26.28515625" style="165" customWidth="1"/>
    <col min="10754" max="10754" width="28.28515625" style="165" customWidth="1"/>
    <col min="10755" max="10755" width="24.7109375" style="165" customWidth="1"/>
    <col min="10756" max="10756" width="14.5703125" style="165" customWidth="1"/>
    <col min="10757" max="11008" width="11.42578125" style="165"/>
    <col min="11009" max="11009" width="26.28515625" style="165" customWidth="1"/>
    <col min="11010" max="11010" width="28.28515625" style="165" customWidth="1"/>
    <col min="11011" max="11011" width="24.7109375" style="165" customWidth="1"/>
    <col min="11012" max="11012" width="14.5703125" style="165" customWidth="1"/>
    <col min="11013" max="11264" width="11.42578125" style="165"/>
    <col min="11265" max="11265" width="26.28515625" style="165" customWidth="1"/>
    <col min="11266" max="11266" width="28.28515625" style="165" customWidth="1"/>
    <col min="11267" max="11267" width="24.7109375" style="165" customWidth="1"/>
    <col min="11268" max="11268" width="14.5703125" style="165" customWidth="1"/>
    <col min="11269" max="11520" width="11.42578125" style="165"/>
    <col min="11521" max="11521" width="26.28515625" style="165" customWidth="1"/>
    <col min="11522" max="11522" width="28.28515625" style="165" customWidth="1"/>
    <col min="11523" max="11523" width="24.7109375" style="165" customWidth="1"/>
    <col min="11524" max="11524" width="14.5703125" style="165" customWidth="1"/>
    <col min="11525" max="11776" width="11.42578125" style="165"/>
    <col min="11777" max="11777" width="26.28515625" style="165" customWidth="1"/>
    <col min="11778" max="11778" width="28.28515625" style="165" customWidth="1"/>
    <col min="11779" max="11779" width="24.7109375" style="165" customWidth="1"/>
    <col min="11780" max="11780" width="14.5703125" style="165" customWidth="1"/>
    <col min="11781" max="12032" width="11.42578125" style="165"/>
    <col min="12033" max="12033" width="26.28515625" style="165" customWidth="1"/>
    <col min="12034" max="12034" width="28.28515625" style="165" customWidth="1"/>
    <col min="12035" max="12035" width="24.7109375" style="165" customWidth="1"/>
    <col min="12036" max="12036" width="14.5703125" style="165" customWidth="1"/>
    <col min="12037" max="12288" width="11.42578125" style="165"/>
    <col min="12289" max="12289" width="26.28515625" style="165" customWidth="1"/>
    <col min="12290" max="12290" width="28.28515625" style="165" customWidth="1"/>
    <col min="12291" max="12291" width="24.7109375" style="165" customWidth="1"/>
    <col min="12292" max="12292" width="14.5703125" style="165" customWidth="1"/>
    <col min="12293" max="12544" width="11.42578125" style="165"/>
    <col min="12545" max="12545" width="26.28515625" style="165" customWidth="1"/>
    <col min="12546" max="12546" width="28.28515625" style="165" customWidth="1"/>
    <col min="12547" max="12547" width="24.7109375" style="165" customWidth="1"/>
    <col min="12548" max="12548" width="14.5703125" style="165" customWidth="1"/>
    <col min="12549" max="12800" width="11.42578125" style="165"/>
    <col min="12801" max="12801" width="26.28515625" style="165" customWidth="1"/>
    <col min="12802" max="12802" width="28.28515625" style="165" customWidth="1"/>
    <col min="12803" max="12803" width="24.7109375" style="165" customWidth="1"/>
    <col min="12804" max="12804" width="14.5703125" style="165" customWidth="1"/>
    <col min="12805" max="13056" width="11.42578125" style="165"/>
    <col min="13057" max="13057" width="26.28515625" style="165" customWidth="1"/>
    <col min="13058" max="13058" width="28.28515625" style="165" customWidth="1"/>
    <col min="13059" max="13059" width="24.7109375" style="165" customWidth="1"/>
    <col min="13060" max="13060" width="14.5703125" style="165" customWidth="1"/>
    <col min="13061" max="13312" width="11.42578125" style="165"/>
    <col min="13313" max="13313" width="26.28515625" style="165" customWidth="1"/>
    <col min="13314" max="13314" width="28.28515625" style="165" customWidth="1"/>
    <col min="13315" max="13315" width="24.7109375" style="165" customWidth="1"/>
    <col min="13316" max="13316" width="14.5703125" style="165" customWidth="1"/>
    <col min="13317" max="13568" width="11.42578125" style="165"/>
    <col min="13569" max="13569" width="26.28515625" style="165" customWidth="1"/>
    <col min="13570" max="13570" width="28.28515625" style="165" customWidth="1"/>
    <col min="13571" max="13571" width="24.7109375" style="165" customWidth="1"/>
    <col min="13572" max="13572" width="14.5703125" style="165" customWidth="1"/>
    <col min="13573" max="13824" width="11.42578125" style="165"/>
    <col min="13825" max="13825" width="26.28515625" style="165" customWidth="1"/>
    <col min="13826" max="13826" width="28.28515625" style="165" customWidth="1"/>
    <col min="13827" max="13827" width="24.7109375" style="165" customWidth="1"/>
    <col min="13828" max="13828" width="14.5703125" style="165" customWidth="1"/>
    <col min="13829" max="14080" width="11.42578125" style="165"/>
    <col min="14081" max="14081" width="26.28515625" style="165" customWidth="1"/>
    <col min="14082" max="14082" width="28.28515625" style="165" customWidth="1"/>
    <col min="14083" max="14083" width="24.7109375" style="165" customWidth="1"/>
    <col min="14084" max="14084" width="14.5703125" style="165" customWidth="1"/>
    <col min="14085" max="14336" width="11.42578125" style="165"/>
    <col min="14337" max="14337" width="26.28515625" style="165" customWidth="1"/>
    <col min="14338" max="14338" width="28.28515625" style="165" customWidth="1"/>
    <col min="14339" max="14339" width="24.7109375" style="165" customWidth="1"/>
    <col min="14340" max="14340" width="14.5703125" style="165" customWidth="1"/>
    <col min="14341" max="14592" width="11.42578125" style="165"/>
    <col min="14593" max="14593" width="26.28515625" style="165" customWidth="1"/>
    <col min="14594" max="14594" width="28.28515625" style="165" customWidth="1"/>
    <col min="14595" max="14595" width="24.7109375" style="165" customWidth="1"/>
    <col min="14596" max="14596" width="14.5703125" style="165" customWidth="1"/>
    <col min="14597" max="14848" width="11.42578125" style="165"/>
    <col min="14849" max="14849" width="26.28515625" style="165" customWidth="1"/>
    <col min="14850" max="14850" width="28.28515625" style="165" customWidth="1"/>
    <col min="14851" max="14851" width="24.7109375" style="165" customWidth="1"/>
    <col min="14852" max="14852" width="14.5703125" style="165" customWidth="1"/>
    <col min="14853" max="15104" width="11.42578125" style="165"/>
    <col min="15105" max="15105" width="26.28515625" style="165" customWidth="1"/>
    <col min="15106" max="15106" width="28.28515625" style="165" customWidth="1"/>
    <col min="15107" max="15107" width="24.7109375" style="165" customWidth="1"/>
    <col min="15108" max="15108" width="14.5703125" style="165" customWidth="1"/>
    <col min="15109" max="15360" width="11.42578125" style="165"/>
    <col min="15361" max="15361" width="26.28515625" style="165" customWidth="1"/>
    <col min="15362" max="15362" width="28.28515625" style="165" customWidth="1"/>
    <col min="15363" max="15363" width="24.7109375" style="165" customWidth="1"/>
    <col min="15364" max="15364" width="14.5703125" style="165" customWidth="1"/>
    <col min="15365" max="15616" width="11.42578125" style="165"/>
    <col min="15617" max="15617" width="26.28515625" style="165" customWidth="1"/>
    <col min="15618" max="15618" width="28.28515625" style="165" customWidth="1"/>
    <col min="15619" max="15619" width="24.7109375" style="165" customWidth="1"/>
    <col min="15620" max="15620" width="14.5703125" style="165" customWidth="1"/>
    <col min="15621" max="15872" width="11.42578125" style="165"/>
    <col min="15873" max="15873" width="26.28515625" style="165" customWidth="1"/>
    <col min="15874" max="15874" width="28.28515625" style="165" customWidth="1"/>
    <col min="15875" max="15875" width="24.7109375" style="165" customWidth="1"/>
    <col min="15876" max="15876" width="14.5703125" style="165" customWidth="1"/>
    <col min="15877" max="16128" width="11.42578125" style="165"/>
    <col min="16129" max="16129" width="26.28515625" style="165" customWidth="1"/>
    <col min="16130" max="16130" width="28.28515625" style="165" customWidth="1"/>
    <col min="16131" max="16131" width="24.7109375" style="165" customWidth="1"/>
    <col min="16132" max="16132" width="14.5703125" style="165" customWidth="1"/>
    <col min="16133" max="16384" width="11.42578125" style="165"/>
  </cols>
  <sheetData>
    <row r="1" spans="1:5" x14ac:dyDescent="0.25">
      <c r="A1" s="164"/>
      <c r="B1" s="164"/>
      <c r="C1" s="164"/>
      <c r="D1" s="164"/>
    </row>
    <row r="2" spans="1:5" x14ac:dyDescent="0.25">
      <c r="A2" s="164"/>
      <c r="B2" s="164"/>
      <c r="C2" s="164"/>
      <c r="D2" s="164"/>
    </row>
    <row r="3" spans="1:5" x14ac:dyDescent="0.25">
      <c r="A3" s="164"/>
      <c r="B3" s="164"/>
      <c r="C3" s="164"/>
      <c r="D3" s="164"/>
    </row>
    <row r="4" spans="1:5" x14ac:dyDescent="0.25">
      <c r="A4" s="164"/>
      <c r="B4" s="164"/>
      <c r="C4" s="164"/>
      <c r="D4" s="164"/>
    </row>
    <row r="5" spans="1:5" x14ac:dyDescent="0.25">
      <c r="A5" s="166"/>
      <c r="B5" s="166"/>
      <c r="C5" s="166"/>
      <c r="D5" s="166"/>
    </row>
    <row r="6" spans="1:5" ht="30.75" customHeight="1" x14ac:dyDescent="0.25">
      <c r="A6" s="169" t="s">
        <v>140</v>
      </c>
      <c r="B6" s="169" t="s">
        <v>141</v>
      </c>
      <c r="C6" s="169" t="s">
        <v>142</v>
      </c>
      <c r="D6" s="169" t="s">
        <v>143</v>
      </c>
      <c r="E6" s="174"/>
    </row>
    <row r="7" spans="1:5" x14ac:dyDescent="0.25">
      <c r="A7" s="67"/>
      <c r="B7" s="67"/>
      <c r="C7" s="68"/>
      <c r="D7" s="69"/>
      <c r="E7" s="174"/>
    </row>
    <row r="8" spans="1:5" x14ac:dyDescent="0.25">
      <c r="A8" s="70"/>
      <c r="B8" s="70"/>
      <c r="C8" s="71"/>
      <c r="D8" s="72"/>
      <c r="E8" s="174"/>
    </row>
    <row r="9" spans="1:5" x14ac:dyDescent="0.25">
      <c r="A9" s="70"/>
      <c r="B9" s="70"/>
      <c r="C9" s="71"/>
      <c r="D9" s="72"/>
      <c r="E9" s="174"/>
    </row>
    <row r="10" spans="1:5" x14ac:dyDescent="0.25">
      <c r="A10" s="70"/>
      <c r="B10" s="70"/>
      <c r="C10" s="71"/>
      <c r="D10" s="72"/>
      <c r="E10" s="174"/>
    </row>
    <row r="11" spans="1:5" x14ac:dyDescent="0.25">
      <c r="A11" s="70"/>
      <c r="B11" s="70"/>
      <c r="C11" s="71"/>
      <c r="D11" s="72"/>
      <c r="E11" s="174"/>
    </row>
    <row r="12" spans="1:5" x14ac:dyDescent="0.25">
      <c r="A12" s="175"/>
      <c r="B12" s="176"/>
      <c r="C12" s="177" t="s">
        <v>6</v>
      </c>
      <c r="D12" s="178">
        <f>SUM(D7:D11)</f>
        <v>0</v>
      </c>
    </row>
  </sheetData>
  <sheetProtection password="D5FA" sheet="1" objects="1" scenarios="1" formatCells="0" formatColumns="0" formatRows="0" insertRows="0" deleteRows="0" sort="0" autoFilter="0"/>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M33"/>
  <sheetViews>
    <sheetView view="pageBreakPreview" zoomScale="85" zoomScaleNormal="100" zoomScaleSheetLayoutView="85" workbookViewId="0">
      <selection activeCell="G24" sqref="G24"/>
    </sheetView>
  </sheetViews>
  <sheetFormatPr baseColWidth="10" defaultRowHeight="15" x14ac:dyDescent="0.25"/>
  <cols>
    <col min="1" max="1" width="7.28515625" style="100" customWidth="1"/>
    <col min="2" max="2" width="6.85546875" style="100" customWidth="1"/>
    <col min="3" max="3" width="63" style="100" customWidth="1"/>
    <col min="4" max="5" width="17.42578125" style="100" customWidth="1"/>
    <col min="6" max="6" width="14.7109375" style="100" customWidth="1"/>
    <col min="7" max="7" width="18.140625" style="100" customWidth="1"/>
    <col min="8" max="8" width="19.7109375" style="100" customWidth="1"/>
    <col min="9" max="9" width="17.85546875" style="100" customWidth="1"/>
    <col min="10" max="16384" width="11.42578125" style="100"/>
  </cols>
  <sheetData>
    <row r="2" spans="3:13" x14ac:dyDescent="0.25">
      <c r="C2" s="344" t="s">
        <v>169</v>
      </c>
      <c r="D2" s="344"/>
      <c r="E2" s="344"/>
      <c r="F2" s="344"/>
      <c r="G2" s="344"/>
      <c r="H2" s="344"/>
      <c r="I2" s="344"/>
    </row>
    <row r="3" spans="3:13" ht="57.75" customHeight="1" x14ac:dyDescent="0.25">
      <c r="C3" s="344"/>
      <c r="D3" s="344"/>
      <c r="E3" s="344"/>
      <c r="F3" s="344"/>
      <c r="G3" s="344"/>
      <c r="H3" s="344"/>
      <c r="I3" s="344"/>
    </row>
    <row r="5" spans="3:13" x14ac:dyDescent="0.25">
      <c r="D5" s="343" t="s">
        <v>163</v>
      </c>
      <c r="E5" s="343"/>
      <c r="F5" s="343"/>
      <c r="G5" s="343"/>
      <c r="H5" s="343"/>
      <c r="I5" s="343"/>
    </row>
    <row r="6" spans="3:13" ht="35.25" customHeight="1" x14ac:dyDescent="0.25">
      <c r="D6" s="113" t="s">
        <v>159</v>
      </c>
      <c r="E6" s="113" t="s">
        <v>177</v>
      </c>
      <c r="F6" s="113" t="s">
        <v>160</v>
      </c>
      <c r="G6" s="113" t="s">
        <v>161</v>
      </c>
      <c r="H6" s="113" t="s">
        <v>120</v>
      </c>
      <c r="I6" s="113" t="s">
        <v>162</v>
      </c>
    </row>
    <row r="7" spans="3:13" x14ac:dyDescent="0.25">
      <c r="C7" s="101" t="s">
        <v>157</v>
      </c>
      <c r="D7" s="206"/>
      <c r="E7" s="206"/>
      <c r="F7" s="207"/>
      <c r="G7" s="208"/>
      <c r="H7" s="208"/>
      <c r="I7" s="208"/>
    </row>
    <row r="8" spans="3:13" x14ac:dyDescent="0.25">
      <c r="C8" s="102" t="s">
        <v>151</v>
      </c>
      <c r="D8" s="205"/>
      <c r="E8" s="205"/>
      <c r="F8" s="204">
        <f>'Coste por provincias'!B83</f>
        <v>0</v>
      </c>
      <c r="G8" s="204">
        <f>Presupuesto!H20</f>
        <v>0</v>
      </c>
      <c r="H8" s="205"/>
      <c r="I8" s="205"/>
    </row>
    <row r="9" spans="3:13" x14ac:dyDescent="0.25">
      <c r="C9" s="102" t="s">
        <v>153</v>
      </c>
      <c r="D9" s="205"/>
      <c r="E9" s="205"/>
      <c r="F9" s="204">
        <f>'Coste por provincias'!C83</f>
        <v>0</v>
      </c>
      <c r="G9" s="204">
        <f>Presupuesto!I20</f>
        <v>0</v>
      </c>
      <c r="H9" s="205"/>
      <c r="I9" s="205"/>
    </row>
    <row r="10" spans="3:13" x14ac:dyDescent="0.25">
      <c r="C10" s="102" t="s">
        <v>152</v>
      </c>
      <c r="D10" s="205"/>
      <c r="E10" s="205"/>
      <c r="F10" s="205"/>
      <c r="G10" s="204">
        <f>Presupuesto!J20</f>
        <v>0</v>
      </c>
      <c r="H10" s="205"/>
      <c r="I10" s="205"/>
    </row>
    <row r="11" spans="3:13" x14ac:dyDescent="0.25">
      <c r="C11" s="102" t="s">
        <v>154</v>
      </c>
      <c r="D11" s="205"/>
      <c r="E11" s="205"/>
      <c r="F11" s="205"/>
      <c r="G11" s="204">
        <f>Presupuesto!K20</f>
        <v>0</v>
      </c>
      <c r="H11" s="205"/>
      <c r="I11" s="205"/>
    </row>
    <row r="12" spans="3:13" x14ac:dyDescent="0.25">
      <c r="C12" s="102"/>
      <c r="D12" s="205"/>
      <c r="E12" s="205"/>
      <c r="F12" s="205"/>
      <c r="G12" s="205"/>
      <c r="H12" s="205"/>
      <c r="I12" s="205"/>
    </row>
    <row r="13" spans="3:13" x14ac:dyDescent="0.25">
      <c r="C13" s="103" t="s">
        <v>155</v>
      </c>
      <c r="D13" s="205"/>
      <c r="E13" s="205"/>
      <c r="F13" s="205"/>
      <c r="G13" s="205"/>
      <c r="H13" s="205"/>
      <c r="I13" s="205"/>
    </row>
    <row r="14" spans="3:13" x14ac:dyDescent="0.25">
      <c r="C14" s="102" t="s">
        <v>120</v>
      </c>
      <c r="D14" s="205"/>
      <c r="E14" s="205"/>
      <c r="F14" s="205"/>
      <c r="G14" s="204">
        <f>Presupuesto!C18</f>
        <v>0</v>
      </c>
      <c r="H14" s="204">
        <f>Personal!J18</f>
        <v>0</v>
      </c>
      <c r="I14" s="205"/>
      <c r="J14"/>
      <c r="K14"/>
      <c r="L14"/>
      <c r="M14"/>
    </row>
    <row r="15" spans="3:13" x14ac:dyDescent="0.25">
      <c r="C15" s="102" t="s">
        <v>156</v>
      </c>
      <c r="D15" s="205"/>
      <c r="E15" s="205"/>
      <c r="F15" s="205"/>
      <c r="G15" s="204">
        <f>Presupuesto!E18+Presupuesto!F18+Presupuesto!G18</f>
        <v>0</v>
      </c>
      <c r="H15" s="205"/>
      <c r="I15" s="205"/>
      <c r="J15"/>
      <c r="K15"/>
      <c r="L15"/>
      <c r="M15"/>
    </row>
    <row r="16" spans="3:13" x14ac:dyDescent="0.25">
      <c r="C16" s="105" t="s">
        <v>168</v>
      </c>
      <c r="D16" s="205"/>
      <c r="E16" s="205"/>
      <c r="F16" s="205"/>
      <c r="G16" s="204">
        <f>Presupuesto!F18</f>
        <v>0</v>
      </c>
      <c r="H16" s="205"/>
      <c r="I16" s="204">
        <f>Subcontrataciones!D12</f>
        <v>0</v>
      </c>
      <c r="J16"/>
      <c r="K16"/>
      <c r="L16"/>
      <c r="M16"/>
    </row>
    <row r="17" spans="3:13" x14ac:dyDescent="0.25">
      <c r="C17" s="102" t="s">
        <v>167</v>
      </c>
      <c r="D17" s="205"/>
      <c r="E17" s="205"/>
      <c r="F17" s="205"/>
      <c r="G17" s="204">
        <f>Presupuesto!D18</f>
        <v>0</v>
      </c>
      <c r="H17" s="205"/>
      <c r="I17" s="205"/>
      <c r="J17"/>
      <c r="K17"/>
      <c r="L17"/>
      <c r="M17"/>
    </row>
    <row r="18" spans="3:13" x14ac:dyDescent="0.25">
      <c r="C18" s="102" t="s">
        <v>171</v>
      </c>
      <c r="D18" s="209">
        <f>'Actuaciones y Participantes'!H20</f>
        <v>0</v>
      </c>
      <c r="E18" s="205"/>
      <c r="F18" s="205"/>
      <c r="G18" s="204">
        <f>Presupuesto!H17</f>
        <v>0</v>
      </c>
      <c r="H18" s="205"/>
      <c r="I18" s="205"/>
      <c r="J18"/>
      <c r="K18"/>
      <c r="L18"/>
      <c r="M18"/>
    </row>
    <row r="19" spans="3:13" x14ac:dyDescent="0.25">
      <c r="C19" s="104" t="s">
        <v>164</v>
      </c>
      <c r="D19" s="209">
        <f>'Actuaciones y Participantes'!H21</f>
        <v>0</v>
      </c>
      <c r="E19" s="205"/>
      <c r="F19" s="205"/>
      <c r="G19" s="204">
        <f>Presupuesto!H18</f>
        <v>0</v>
      </c>
      <c r="H19" s="205"/>
      <c r="I19" s="205"/>
      <c r="J19"/>
      <c r="K19"/>
      <c r="L19"/>
      <c r="M19"/>
    </row>
    <row r="20" spans="3:13" x14ac:dyDescent="0.25">
      <c r="C20" s="104" t="s">
        <v>165</v>
      </c>
      <c r="D20" s="205"/>
      <c r="E20" s="205"/>
      <c r="F20" s="205"/>
      <c r="G20" s="204">
        <f>Presupuesto!H19</f>
        <v>0</v>
      </c>
      <c r="H20" s="205"/>
      <c r="I20" s="205"/>
      <c r="J20"/>
      <c r="K20"/>
      <c r="L20"/>
      <c r="M20"/>
    </row>
    <row r="21" spans="3:13" x14ac:dyDescent="0.25">
      <c r="C21" s="345" t="s">
        <v>204</v>
      </c>
      <c r="D21" s="205"/>
      <c r="E21" s="205"/>
      <c r="F21" s="205"/>
      <c r="G21" s="346" t="e">
        <f>G20/G19</f>
        <v>#DIV/0!</v>
      </c>
      <c r="H21" s="205"/>
      <c r="I21" s="205"/>
      <c r="J21"/>
      <c r="K21"/>
      <c r="L21"/>
      <c r="M21"/>
    </row>
    <row r="22" spans="3:13" x14ac:dyDescent="0.25">
      <c r="C22" s="102"/>
      <c r="D22" s="205"/>
      <c r="E22" s="205"/>
      <c r="F22" s="205"/>
      <c r="G22" s="205"/>
      <c r="H22" s="205"/>
      <c r="I22" s="205"/>
      <c r="J22"/>
      <c r="K22"/>
      <c r="L22"/>
      <c r="M22"/>
    </row>
    <row r="23" spans="3:13" x14ac:dyDescent="0.25">
      <c r="C23" s="103" t="s">
        <v>158</v>
      </c>
      <c r="D23" s="205"/>
      <c r="E23" s="205"/>
      <c r="F23" s="205"/>
      <c r="G23" s="205"/>
      <c r="H23" s="205"/>
      <c r="I23" s="205"/>
      <c r="J23"/>
      <c r="K23"/>
      <c r="L23"/>
      <c r="M23"/>
    </row>
    <row r="24" spans="3:13" x14ac:dyDescent="0.25">
      <c r="C24" s="102" t="s">
        <v>197</v>
      </c>
      <c r="D24" s="204">
        <f>'Actuaciones y Participantes'!H12</f>
        <v>0</v>
      </c>
      <c r="E24" s="205"/>
      <c r="F24" s="205"/>
      <c r="G24" s="204">
        <f>Presupuesto!H10</f>
        <v>0</v>
      </c>
      <c r="H24" s="205"/>
      <c r="I24" s="205"/>
      <c r="J24"/>
      <c r="K24"/>
      <c r="L24"/>
      <c r="M24"/>
    </row>
    <row r="25" spans="3:13" x14ac:dyDescent="0.25">
      <c r="C25" s="102" t="s">
        <v>10</v>
      </c>
      <c r="D25" s="204">
        <f>'Actuaciones y Participantes'!I13</f>
        <v>0</v>
      </c>
      <c r="E25" s="205"/>
      <c r="F25" s="205"/>
      <c r="G25" s="204">
        <f>Presupuesto!H11</f>
        <v>0</v>
      </c>
      <c r="H25" s="205"/>
      <c r="I25" s="205"/>
      <c r="J25"/>
      <c r="K25"/>
      <c r="L25"/>
      <c r="M25"/>
    </row>
    <row r="26" spans="3:13" x14ac:dyDescent="0.25">
      <c r="C26" s="102" t="s">
        <v>11</v>
      </c>
      <c r="D26" s="204">
        <f>'Actuaciones y Participantes'!H14+'Actuaciones y Participantes'!I14</f>
        <v>0</v>
      </c>
      <c r="E26" s="205"/>
      <c r="F26" s="205"/>
      <c r="G26" s="204">
        <f>Presupuesto!H12</f>
        <v>0</v>
      </c>
      <c r="H26" s="205"/>
      <c r="I26" s="205"/>
      <c r="J26"/>
      <c r="K26"/>
      <c r="L26"/>
      <c r="M26"/>
    </row>
    <row r="27" spans="3:13" x14ac:dyDescent="0.25">
      <c r="C27" s="102" t="s">
        <v>12</v>
      </c>
      <c r="D27" s="204">
        <f>'Actuaciones y Participantes'!H15+'Actuaciones y Participantes'!I15</f>
        <v>0</v>
      </c>
      <c r="E27" s="205"/>
      <c r="F27" s="205"/>
      <c r="G27" s="204">
        <f>Presupuesto!H13</f>
        <v>0</v>
      </c>
      <c r="H27" s="205"/>
      <c r="I27" s="205"/>
      <c r="J27"/>
      <c r="K27"/>
      <c r="L27"/>
      <c r="M27"/>
    </row>
    <row r="28" spans="3:13" x14ac:dyDescent="0.25">
      <c r="C28" s="102" t="s">
        <v>13</v>
      </c>
      <c r="D28" s="204">
        <f>'Actuaciones y Participantes'!H16+'Actuaciones y Participantes'!I16</f>
        <v>0</v>
      </c>
      <c r="E28" s="205"/>
      <c r="F28" s="205"/>
      <c r="G28" s="204">
        <f>Presupuesto!H14</f>
        <v>0</v>
      </c>
      <c r="H28" s="205"/>
      <c r="I28" s="205"/>
      <c r="J28"/>
      <c r="K28"/>
      <c r="L28"/>
      <c r="M28"/>
    </row>
    <row r="29" spans="3:13" x14ac:dyDescent="0.25">
      <c r="C29" s="102" t="s">
        <v>14</v>
      </c>
      <c r="D29" s="204">
        <f>'Actuaciones y Participantes'!H17+'Actuaciones y Participantes'!I17</f>
        <v>0</v>
      </c>
      <c r="E29" s="205"/>
      <c r="F29" s="205"/>
      <c r="G29" s="204">
        <f>Presupuesto!H15</f>
        <v>0</v>
      </c>
      <c r="H29" s="205"/>
      <c r="I29" s="205"/>
      <c r="J29"/>
      <c r="K29"/>
      <c r="L29"/>
      <c r="M29"/>
    </row>
    <row r="30" spans="3:13" x14ac:dyDescent="0.25">
      <c r="C30" s="102" t="s">
        <v>15</v>
      </c>
      <c r="D30" s="204">
        <f>'Actuaciones y Participantes'!H18+'Actuaciones y Participantes'!I18</f>
        <v>0</v>
      </c>
      <c r="E30" s="205"/>
      <c r="F30" s="205"/>
      <c r="G30" s="204">
        <f>Presupuesto!H16</f>
        <v>0</v>
      </c>
      <c r="H30" s="205"/>
      <c r="I30" s="205"/>
      <c r="J30"/>
      <c r="K30"/>
      <c r="L30"/>
      <c r="M30"/>
    </row>
    <row r="31" spans="3:13" x14ac:dyDescent="0.25">
      <c r="D31" s="207"/>
      <c r="E31" s="207"/>
      <c r="F31" s="207"/>
      <c r="G31" s="207"/>
      <c r="H31" s="207"/>
      <c r="I31" s="207"/>
      <c r="J31"/>
      <c r="K31"/>
      <c r="L31"/>
      <c r="M31"/>
    </row>
    <row r="32" spans="3:13" x14ac:dyDescent="0.25">
      <c r="C32" s="103" t="s">
        <v>166</v>
      </c>
      <c r="D32" s="210">
        <f>'Actuaciones y Participantes'!G29</f>
        <v>0</v>
      </c>
      <c r="E32" s="205"/>
      <c r="F32" s="210">
        <f>+'Coste por provincias'!D83</f>
        <v>0</v>
      </c>
      <c r="G32" s="207"/>
      <c r="H32" s="207"/>
      <c r="I32" s="207"/>
    </row>
    <row r="33" spans="3:9" x14ac:dyDescent="0.25">
      <c r="C33" s="103" t="s">
        <v>178</v>
      </c>
      <c r="D33" s="210">
        <f>'Actuaciones y Participantes'!D12</f>
        <v>0</v>
      </c>
      <c r="E33" s="210">
        <f>Dispositivos!L18</f>
        <v>0</v>
      </c>
      <c r="F33" s="207"/>
      <c r="G33" s="207"/>
      <c r="H33" s="207"/>
      <c r="I33" s="207"/>
    </row>
  </sheetData>
  <sheetProtection password="C759" sheet="1" objects="1" scenarios="1" formatCells="0" formatColumns="0" formatRows="0"/>
  <mergeCells count="2">
    <mergeCell ref="D5:I5"/>
    <mergeCell ref="C2:I3"/>
  </mergeCells>
  <conditionalFormatting sqref="F8">
    <cfRule type="cellIs" dxfId="32" priority="37" operator="notEqual">
      <formula>$G$8</formula>
    </cfRule>
  </conditionalFormatting>
  <conditionalFormatting sqref="G8">
    <cfRule type="cellIs" dxfId="31" priority="36" operator="notEqual">
      <formula>$F$8</formula>
    </cfRule>
  </conditionalFormatting>
  <conditionalFormatting sqref="F9">
    <cfRule type="cellIs" dxfId="30" priority="35" operator="notEqual">
      <formula>$G$9</formula>
    </cfRule>
  </conditionalFormatting>
  <conditionalFormatting sqref="G9">
    <cfRule type="cellIs" dxfId="29" priority="34" operator="notEqual">
      <formula>$F$9</formula>
    </cfRule>
  </conditionalFormatting>
  <conditionalFormatting sqref="G14">
    <cfRule type="cellIs" dxfId="28" priority="31" operator="notEqual">
      <formula>$H$14</formula>
    </cfRule>
    <cfRule type="cellIs" dxfId="27" priority="33" operator="notEqual">
      <formula>$H$14</formula>
    </cfRule>
  </conditionalFormatting>
  <conditionalFormatting sqref="H14">
    <cfRule type="cellIs" dxfId="26" priority="30" operator="notEqual">
      <formula>$G$14</formula>
    </cfRule>
    <cfRule type="cellIs" dxfId="25" priority="32" operator="notEqual">
      <formula>$G$14</formula>
    </cfRule>
  </conditionalFormatting>
  <conditionalFormatting sqref="G16">
    <cfRule type="cellIs" dxfId="24" priority="29" operator="notEqual">
      <formula>$I$16</formula>
    </cfRule>
  </conditionalFormatting>
  <conditionalFormatting sqref="I16">
    <cfRule type="cellIs" dxfId="23" priority="28" operator="notEqual">
      <formula>$G$16</formula>
    </cfRule>
  </conditionalFormatting>
  <conditionalFormatting sqref="D18">
    <cfRule type="cellIs" dxfId="22" priority="27" operator="notEqual">
      <formula>$G$18</formula>
    </cfRule>
  </conditionalFormatting>
  <conditionalFormatting sqref="G18">
    <cfRule type="cellIs" dxfId="21" priority="26" operator="notEqual">
      <formula>$D$18</formula>
    </cfRule>
  </conditionalFormatting>
  <conditionalFormatting sqref="D19">
    <cfRule type="cellIs" dxfId="20" priority="25" operator="notEqual">
      <formula>$G$19</formula>
    </cfRule>
  </conditionalFormatting>
  <conditionalFormatting sqref="G19">
    <cfRule type="cellIs" dxfId="19" priority="24" operator="notEqual">
      <formula>$D$19</formula>
    </cfRule>
  </conditionalFormatting>
  <conditionalFormatting sqref="D24">
    <cfRule type="cellIs" dxfId="18" priority="21" operator="notEqual">
      <formula>$G$24</formula>
    </cfRule>
  </conditionalFormatting>
  <conditionalFormatting sqref="G24">
    <cfRule type="cellIs" dxfId="17" priority="20" operator="notEqual">
      <formula>$D$24</formula>
    </cfRule>
  </conditionalFormatting>
  <conditionalFormatting sqref="D25">
    <cfRule type="cellIs" dxfId="16" priority="19" operator="notEqual">
      <formula>$G$25</formula>
    </cfRule>
  </conditionalFormatting>
  <conditionalFormatting sqref="G25">
    <cfRule type="cellIs" dxfId="15" priority="18" operator="notEqual">
      <formula>$D$25</formula>
    </cfRule>
  </conditionalFormatting>
  <conditionalFormatting sqref="D26">
    <cfRule type="cellIs" dxfId="14" priority="17" operator="notEqual">
      <formula>$G$26</formula>
    </cfRule>
  </conditionalFormatting>
  <conditionalFormatting sqref="G26">
    <cfRule type="cellIs" dxfId="13" priority="16" operator="notEqual">
      <formula>$D$26</formula>
    </cfRule>
  </conditionalFormatting>
  <conditionalFormatting sqref="D27">
    <cfRule type="cellIs" dxfId="12" priority="15" operator="notEqual">
      <formula>$G$27</formula>
    </cfRule>
  </conditionalFormatting>
  <conditionalFormatting sqref="G27">
    <cfRule type="cellIs" dxfId="11" priority="14" operator="notEqual">
      <formula>$D$27</formula>
    </cfRule>
  </conditionalFormatting>
  <conditionalFormatting sqref="D28">
    <cfRule type="cellIs" dxfId="10" priority="13" operator="notEqual">
      <formula>$G$28</formula>
    </cfRule>
  </conditionalFormatting>
  <conditionalFormatting sqref="G28">
    <cfRule type="cellIs" dxfId="9" priority="12" operator="notEqual">
      <formula>$D$28</formula>
    </cfRule>
  </conditionalFormatting>
  <conditionalFormatting sqref="D29">
    <cfRule type="cellIs" dxfId="8" priority="11" operator="notEqual">
      <formula>$G$29</formula>
    </cfRule>
  </conditionalFormatting>
  <conditionalFormatting sqref="G29">
    <cfRule type="cellIs" dxfId="7" priority="10" operator="notEqual">
      <formula>$D$29</formula>
    </cfRule>
  </conditionalFormatting>
  <conditionalFormatting sqref="D30">
    <cfRule type="cellIs" dxfId="6" priority="9" operator="notEqual">
      <formula>$G$30</formula>
    </cfRule>
  </conditionalFormatting>
  <conditionalFormatting sqref="G30">
    <cfRule type="cellIs" dxfId="5" priority="8" operator="notEqual">
      <formula>$D$30</formula>
    </cfRule>
  </conditionalFormatting>
  <conditionalFormatting sqref="D32">
    <cfRule type="cellIs" dxfId="4" priority="7" operator="notEqual">
      <formula>$F$32</formula>
    </cfRule>
  </conditionalFormatting>
  <conditionalFormatting sqref="F32">
    <cfRule type="cellIs" dxfId="3" priority="6" operator="notEqual">
      <formula>$D$32</formula>
    </cfRule>
  </conditionalFormatting>
  <conditionalFormatting sqref="D33">
    <cfRule type="cellIs" dxfId="2" priority="3" operator="notEqual">
      <formula>$E$33</formula>
    </cfRule>
  </conditionalFormatting>
  <conditionalFormatting sqref="E33">
    <cfRule type="cellIs" dxfId="1" priority="2" operator="notEqual">
      <formula>$D$33</formula>
    </cfRule>
  </conditionalFormatting>
  <conditionalFormatting sqref="G21">
    <cfRule type="cellIs" dxfId="0" priority="1" operator="greaterThan">
      <formula>0.08</formula>
    </cfRule>
  </conditionalFormatting>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NOTA IMPORTANTE</vt:lpstr>
      <vt:lpstr>Actuaciones y Participantes</vt:lpstr>
      <vt:lpstr>Coste por provincias</vt:lpstr>
      <vt:lpstr>Dispositivos</vt:lpstr>
      <vt:lpstr>Presupuesto</vt:lpstr>
      <vt:lpstr>Personal</vt:lpstr>
      <vt:lpstr>Voluntarios</vt:lpstr>
      <vt:lpstr>Subcontrataciones</vt:lpstr>
      <vt:lpstr>Hoja de verificación</vt:lpstr>
      <vt:lpstr>'Actuaciones y Participantes'!Área_de_impresión</vt:lpstr>
      <vt:lpstr>Dispositivos!Área_de_impresión</vt:lpstr>
      <vt:lpstr>'Hoja de verificación'!Área_de_impresión</vt:lpstr>
      <vt:lpstr>Personal!Área_de_impresión</vt:lpstr>
      <vt:lpstr>Presupuesto!Área_de_impresión</vt:lpstr>
      <vt:lpstr>Subcontrataciones!Área_de_impresión</vt:lpstr>
      <vt:lpstr>Voluntarios!Área_de_impresión</vt:lpstr>
    </vt:vector>
  </TitlesOfParts>
  <Company>Ministerio de Empleo y Seguridad Social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DEL BURGO RABADAN, MARIA DEL PILAR</dc:creator>
  <cp:lastModifiedBy>LOPEZ DIEZ, CAROLINA</cp:lastModifiedBy>
  <cp:lastPrinted>2019-11-14T16:12:10Z</cp:lastPrinted>
  <dcterms:created xsi:type="dcterms:W3CDTF">2018-02-20T15:50:58Z</dcterms:created>
  <dcterms:modified xsi:type="dcterms:W3CDTF">2021-01-11T12:34:48Z</dcterms:modified>
</cp:coreProperties>
</file>